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бщая таблица итоговая" sheetId="1" r:id="rId1"/>
    <sheet name="Общая таблица" sheetId="2" r:id="rId2"/>
    <sheet name="Гаврильченко" sheetId="3" r:id="rId3"/>
    <sheet name="Ткачук" sheetId="4" r:id="rId4"/>
    <sheet name="Макаров" sheetId="5" r:id="rId5"/>
    <sheet name="Гончар" sheetId="6" r:id="rId6"/>
    <sheet name="Ильюшин" sheetId="7" r:id="rId7"/>
    <sheet name="Роговой" sheetId="8" r:id="rId8"/>
    <sheet name="Паламарчук А" sheetId="9" r:id="rId9"/>
    <sheet name="Махницкий" sheetId="10" r:id="rId10"/>
    <sheet name="Тарновский И" sheetId="11" r:id="rId11"/>
    <sheet name="1" sheetId="12" r:id="rId12"/>
    <sheet name="2" sheetId="13" r:id="rId13"/>
    <sheet name="3" sheetId="14" r:id="rId14"/>
    <sheet name="4" sheetId="15" r:id="rId15"/>
    <sheet name="Лист13" sheetId="16" r:id="rId16"/>
    <sheet name="Лист14" sheetId="17" r:id="rId17"/>
    <sheet name="Лист15" sheetId="18" r:id="rId18"/>
    <sheet name="Лист16" sheetId="19" r:id="rId19"/>
  </sheets>
  <definedNames/>
  <calcPr fullCalcOnLoad="1"/>
</workbook>
</file>

<file path=xl/sharedStrings.xml><?xml version="1.0" encoding="utf-8"?>
<sst xmlns="http://schemas.openxmlformats.org/spreadsheetml/2006/main" count="1324" uniqueCount="56">
  <si>
    <t>Кубок F3A "Крылья Харькова 2011" 09-10 июля 2011г.</t>
  </si>
  <si>
    <t>P11</t>
  </si>
  <si>
    <t>№</t>
  </si>
  <si>
    <t>Ф.И.О. спорстмена</t>
  </si>
  <si>
    <t>Город, Клуб</t>
  </si>
  <si>
    <t>Разряд</t>
  </si>
  <si>
    <t>Частота, канал</t>
  </si>
  <si>
    <t>1-й тур</t>
  </si>
  <si>
    <t>2-й тур</t>
  </si>
  <si>
    <t>3-й тур</t>
  </si>
  <si>
    <t>4-й тур</t>
  </si>
  <si>
    <t>Сумма</t>
  </si>
  <si>
    <t>Место</t>
  </si>
  <si>
    <t>Роговой Юрий</t>
  </si>
  <si>
    <t>Киев</t>
  </si>
  <si>
    <t>2,4 Ггц</t>
  </si>
  <si>
    <t>Макаров Валерий</t>
  </si>
  <si>
    <t>Гаврильченко Андрей</t>
  </si>
  <si>
    <t>Одесса</t>
  </si>
  <si>
    <t>Тарновский Игорь</t>
  </si>
  <si>
    <t>Паламарчук Александр</t>
  </si>
  <si>
    <t>Ткачук Александр</t>
  </si>
  <si>
    <t>Харьков</t>
  </si>
  <si>
    <t>Гончар Виталий</t>
  </si>
  <si>
    <t>Ильюшин Александр</t>
  </si>
  <si>
    <t>Черкассы</t>
  </si>
  <si>
    <t>Махницкий Михаил</t>
  </si>
  <si>
    <t>Чернигов</t>
  </si>
  <si>
    <t>Спорстмен:</t>
  </si>
  <si>
    <t>Название фигуры</t>
  </si>
  <si>
    <t>Коэфициент</t>
  </si>
  <si>
    <t>Руденко</t>
  </si>
  <si>
    <t>Гаврилов</t>
  </si>
  <si>
    <t>Рябоконь</t>
  </si>
  <si>
    <t>Оценка</t>
  </si>
  <si>
    <t>Очки</t>
  </si>
  <si>
    <t>Фигура «М»: три точки четырех точечной бочки вверх, четверть бочки вниз, половина обратной петли с интегрированной полубочкой, четверть бочки вверх, три четверти бочки вниз</t>
  </si>
  <si>
    <t>Половина реверсивной Кубинской 8-ки, две точки четырех точечной бочки вверх</t>
  </si>
  <si>
    <t>Две медленные бочки в разные стороны</t>
  </si>
  <si>
    <t>Половина квадратной петли, штопорная бочка вверх, выход перевернутый</t>
  </si>
  <si>
    <t>Четырех точечная бочка на линии 45 градусов вниз, выход перевернутый</t>
  </si>
  <si>
    <t>Хампти Бамп, половина бочки вверх, две точки четырех точечной бочки вниз</t>
  </si>
  <si>
    <t>Петля с интегрированной восьми точечной бочкой в верхнюю часть петли в 180 градусов</t>
  </si>
  <si>
    <t>Половина ромба с двумя точками четырех точечной бочки на каждой стороне, выход перевернутый</t>
  </si>
  <si>
    <t>Реверсивная Кубинская 8-ка, четыре точки восьми точечной бочки вниз, две точки четырех точечной бочки вниз, выход перевернутый</t>
  </si>
  <si>
    <t>Половина петли с полубочкой внизу, вход и выход перевернутый</t>
  </si>
  <si>
    <t>Реверсивная восьми точечная бочка (четыре точки в противоположную сторону), выход перевернутый</t>
  </si>
  <si>
    <t>Срывной поворот через крыло, две точки четырех точечной бочки вверх, полная бочка вниз</t>
  </si>
  <si>
    <t>Двойной иммельман, две точки четырех точечной бочки, полная бочка, выход перевернутый</t>
  </si>
  <si>
    <t>Фигура «9», полная бочка вверх, вход перевернутый</t>
  </si>
  <si>
    <t>Нож с реверсом</t>
  </si>
  <si>
    <t>Фигура «8», полная обратная петля, половина петли вверх, выход перевернутый</t>
  </si>
  <si>
    <t>По два с четвертью витка перевернутого штопора в разные стороны, половина бочки на выходе</t>
  </si>
  <si>
    <t>Судья 1</t>
  </si>
  <si>
    <t>Судья 2</t>
  </si>
  <si>
    <t>Судья 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</si>
</sst>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10.5"/>
      <color indexed="8"/>
      <name val="Calibri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0" fillId="0" borderId="4" xfId="0" applyBorder="1" applyAlignment="1">
      <alignment horizontal="center" vertical="center"/>
    </xf>
    <xf numFmtId="164" fontId="0" fillId="0" borderId="5" xfId="0" applyFont="1" applyBorder="1" applyAlignment="1">
      <alignment horizontal="left" vertical="center" wrapText="1"/>
    </xf>
    <xf numFmtId="164" fontId="0" fillId="0" borderId="6" xfId="0" applyFont="1" applyBorder="1" applyAlignment="1">
      <alignment horizontal="center" vertical="center" wrapText="1"/>
    </xf>
    <xf numFmtId="164" fontId="0" fillId="0" borderId="7" xfId="0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2" fillId="0" borderId="11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left" vertical="center" wrapText="1"/>
    </xf>
    <xf numFmtId="164" fontId="0" fillId="0" borderId="11" xfId="0" applyBorder="1" applyAlignment="1">
      <alignment horizontal="center" vertical="center"/>
    </xf>
    <xf numFmtId="164" fontId="0" fillId="0" borderId="6" xfId="0" applyBorder="1" applyAlignment="1">
      <alignment horizontal="left" vertical="center" wrapText="1"/>
    </xf>
    <xf numFmtId="164" fontId="0" fillId="0" borderId="13" xfId="0" applyBorder="1" applyAlignment="1">
      <alignment horizontal="center" vertical="center"/>
    </xf>
    <xf numFmtId="164" fontId="0" fillId="0" borderId="13" xfId="0" applyBorder="1" applyAlignment="1">
      <alignment horizontal="left" vertical="center" wrapText="1"/>
    </xf>
    <xf numFmtId="164" fontId="0" fillId="0" borderId="14" xfId="0" applyBorder="1" applyAlignment="1">
      <alignment horizontal="left" vertical="center" wrapText="1"/>
    </xf>
    <xf numFmtId="164" fontId="0" fillId="0" borderId="15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vertical="center"/>
    </xf>
    <xf numFmtId="164" fontId="0" fillId="0" borderId="9" xfId="0" applyFont="1" applyBorder="1" applyAlignment="1">
      <alignment horizontal="center" vertical="center"/>
    </xf>
    <xf numFmtId="164" fontId="0" fillId="0" borderId="16" xfId="0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0" fillId="0" borderId="18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4" fillId="0" borderId="19" xfId="0" applyFont="1" applyBorder="1" applyAlignment="1">
      <alignment horizontal="center"/>
    </xf>
    <xf numFmtId="164" fontId="4" fillId="0" borderId="20" xfId="0" applyFont="1" applyBorder="1" applyAlignment="1">
      <alignment horizontal="center"/>
    </xf>
    <xf numFmtId="164" fontId="0" fillId="0" borderId="7" xfId="0" applyBorder="1" applyAlignment="1">
      <alignment horizontal="center"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23" xfId="0" applyBorder="1" applyAlignment="1">
      <alignment horizontal="center" vertical="center"/>
    </xf>
    <xf numFmtId="164" fontId="0" fillId="0" borderId="24" xfId="0" applyBorder="1" applyAlignment="1">
      <alignment horizontal="center" vertical="center"/>
    </xf>
    <xf numFmtId="164" fontId="0" fillId="0" borderId="24" xfId="0" applyFont="1" applyBorder="1" applyAlignment="1">
      <alignment horizontal="left" vertical="center" wrapText="1"/>
    </xf>
    <xf numFmtId="164" fontId="0" fillId="0" borderId="25" xfId="0" applyBorder="1" applyAlignment="1">
      <alignment horizontal="center" vertical="center"/>
    </xf>
    <xf numFmtId="164" fontId="0" fillId="0" borderId="26" xfId="0" applyBorder="1" applyAlignment="1">
      <alignment horizontal="center" vertical="center"/>
    </xf>
    <xf numFmtId="164" fontId="0" fillId="0" borderId="27" xfId="0" applyBorder="1" applyAlignment="1">
      <alignment horizontal="center" vertical="center"/>
    </xf>
    <xf numFmtId="164" fontId="0" fillId="0" borderId="19" xfId="0" applyBorder="1" applyAlignment="1">
      <alignment/>
    </xf>
    <xf numFmtId="164" fontId="0" fillId="0" borderId="28" xfId="0" applyBorder="1" applyAlignment="1">
      <alignment/>
    </xf>
    <xf numFmtId="164" fontId="0" fillId="0" borderId="1" xfId="0" applyBorder="1" applyAlignment="1">
      <alignment horizontal="center"/>
    </xf>
    <xf numFmtId="164" fontId="3" fillId="0" borderId="28" xfId="0" applyFont="1" applyBorder="1" applyAlignment="1">
      <alignment horizontal="center"/>
    </xf>
    <xf numFmtId="164" fontId="0" fillId="0" borderId="29" xfId="0" applyFill="1" applyBorder="1" applyAlignment="1">
      <alignment horizontal="center" vertical="center"/>
    </xf>
    <xf numFmtId="164" fontId="0" fillId="0" borderId="30" xfId="0" applyFill="1" applyBorder="1" applyAlignment="1">
      <alignment horizontal="center" vertical="center"/>
    </xf>
    <xf numFmtId="164" fontId="5" fillId="0" borderId="1" xfId="0" applyFont="1" applyBorder="1" applyAlignment="1">
      <alignment vertical="center"/>
    </xf>
    <xf numFmtId="164" fontId="6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19050</xdr:rowOff>
    </xdr:from>
    <xdr:to>
      <xdr:col>1</xdr:col>
      <xdr:colOff>1171575</xdr:colOff>
      <xdr:row>3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117157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19050</xdr:rowOff>
    </xdr:from>
    <xdr:to>
      <xdr:col>1</xdr:col>
      <xdr:colOff>1171575</xdr:colOff>
      <xdr:row>3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117157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3"/>
  <sheetViews>
    <sheetView tabSelected="1" workbookViewId="0" topLeftCell="F1">
      <selection activeCell="V11" sqref="V11"/>
    </sheetView>
  </sheetViews>
  <sheetFormatPr defaultColWidth="9.140625" defaultRowHeight="15"/>
  <cols>
    <col min="1" max="1" width="4.140625" style="0" customWidth="1"/>
    <col min="2" max="2" width="21.8515625" style="0" customWidth="1"/>
    <col min="3" max="3" width="10.57421875" style="0" customWidth="1"/>
    <col min="4" max="5" width="0" style="0" hidden="1" customWidth="1"/>
    <col min="6" max="13" width="6.140625" style="0" customWidth="1"/>
    <col min="14" max="14" width="6.7109375" style="0" customWidth="1"/>
    <col min="15" max="15" width="6.140625" style="0" customWidth="1"/>
    <col min="16" max="19" width="6.28125" style="0" customWidth="1"/>
    <col min="20" max="20" width="6.421875" style="0" customWidth="1"/>
    <col min="21" max="21" width="6.8515625" style="0" customWidth="1"/>
    <col min="22" max="22" width="6.28125" style="0" customWidth="1"/>
  </cols>
  <sheetData>
    <row r="2" ht="14.25">
      <c r="C2" s="1" t="s">
        <v>0</v>
      </c>
    </row>
    <row r="3" ht="65.25" customHeight="1">
      <c r="C3" s="1"/>
    </row>
    <row r="4" ht="14.25">
      <c r="B4" s="1" t="s">
        <v>1</v>
      </c>
    </row>
    <row r="6" spans="1:22" ht="30.75" customHeight="1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/>
      <c r="H6" s="3" t="s">
        <v>8</v>
      </c>
      <c r="I6" s="3"/>
      <c r="J6" s="3" t="s">
        <v>9</v>
      </c>
      <c r="K6" s="3"/>
      <c r="L6" s="3" t="s">
        <v>10</v>
      </c>
      <c r="M6" s="3"/>
      <c r="N6" s="4" t="s">
        <v>11</v>
      </c>
      <c r="O6" s="4"/>
      <c r="P6" s="3" t="s">
        <v>7</v>
      </c>
      <c r="Q6" s="3"/>
      <c r="R6" s="3" t="s">
        <v>8</v>
      </c>
      <c r="S6" s="3"/>
      <c r="T6" s="4"/>
      <c r="U6" s="4" t="s">
        <v>11</v>
      </c>
      <c r="V6" s="5" t="s">
        <v>12</v>
      </c>
    </row>
    <row r="7" spans="1:22" ht="14.25">
      <c r="A7" s="6">
        <v>1</v>
      </c>
      <c r="B7" s="7" t="s">
        <v>13</v>
      </c>
      <c r="C7" s="8" t="s">
        <v>14</v>
      </c>
      <c r="D7" s="8"/>
      <c r="E7" s="8" t="s">
        <v>15</v>
      </c>
      <c r="F7" s="9">
        <v>1420</v>
      </c>
      <c r="G7" s="10">
        <v>1000</v>
      </c>
      <c r="H7" s="9">
        <v>1454</v>
      </c>
      <c r="I7" s="10">
        <v>1000</v>
      </c>
      <c r="J7" s="9">
        <v>1468</v>
      </c>
      <c r="K7" s="10">
        <v>1000</v>
      </c>
      <c r="L7" s="9">
        <v>1436</v>
      </c>
      <c r="M7" s="10">
        <v>1000</v>
      </c>
      <c r="N7" s="11">
        <v>3000</v>
      </c>
      <c r="O7" s="11">
        <f>N7/3000*1000</f>
        <v>1000</v>
      </c>
      <c r="P7" s="9">
        <v>1627</v>
      </c>
      <c r="Q7" s="10">
        <v>1000</v>
      </c>
      <c r="R7" s="9">
        <v>1607</v>
      </c>
      <c r="S7" s="10">
        <v>1000</v>
      </c>
      <c r="T7" s="11">
        <v>1000</v>
      </c>
      <c r="U7" s="11">
        <f>T7+O7</f>
        <v>2000</v>
      </c>
      <c r="V7" s="12">
        <v>1</v>
      </c>
    </row>
    <row r="8" spans="1:22" ht="14.25">
      <c r="A8" s="13">
        <v>2</v>
      </c>
      <c r="B8" s="7" t="s">
        <v>16</v>
      </c>
      <c r="C8" s="8" t="s">
        <v>14</v>
      </c>
      <c r="D8" s="8"/>
      <c r="E8" s="8" t="s">
        <v>15</v>
      </c>
      <c r="F8" s="9">
        <v>1371</v>
      </c>
      <c r="G8" s="10">
        <v>965.492957746479</v>
      </c>
      <c r="H8" s="9">
        <v>1404</v>
      </c>
      <c r="I8" s="10">
        <v>965.6121045392022</v>
      </c>
      <c r="J8" s="9">
        <v>1398</v>
      </c>
      <c r="K8" s="10">
        <v>952.316076294278</v>
      </c>
      <c r="L8" s="9">
        <v>1342</v>
      </c>
      <c r="M8" s="10">
        <v>934.5403899721448</v>
      </c>
      <c r="N8" s="11">
        <v>2883.421138579959</v>
      </c>
      <c r="O8" s="11">
        <f>N8/3000*1000</f>
        <v>961.140379526653</v>
      </c>
      <c r="P8" s="9">
        <v>1560</v>
      </c>
      <c r="Q8" s="10">
        <v>958.819913952059</v>
      </c>
      <c r="R8" s="9">
        <v>1607</v>
      </c>
      <c r="S8" s="10">
        <v>1000</v>
      </c>
      <c r="T8" s="11">
        <v>1000</v>
      </c>
      <c r="U8" s="11">
        <f>T8+O8</f>
        <v>1961.1403795266529</v>
      </c>
      <c r="V8" s="14">
        <v>2</v>
      </c>
    </row>
    <row r="9" spans="1:22" ht="14.25">
      <c r="A9" s="13">
        <v>3</v>
      </c>
      <c r="B9" s="7" t="s">
        <v>17</v>
      </c>
      <c r="C9" s="8" t="s">
        <v>18</v>
      </c>
      <c r="D9" s="8"/>
      <c r="E9" s="8" t="s">
        <v>15</v>
      </c>
      <c r="F9" s="9">
        <v>1221</v>
      </c>
      <c r="G9" s="10">
        <v>859.8591549295775</v>
      </c>
      <c r="H9" s="9">
        <v>1316</v>
      </c>
      <c r="I9" s="10">
        <v>905.0894085281981</v>
      </c>
      <c r="J9" s="9">
        <v>1390</v>
      </c>
      <c r="K9" s="10">
        <v>946.866485013624</v>
      </c>
      <c r="L9" s="9">
        <v>1335</v>
      </c>
      <c r="M9" s="10">
        <v>929.6657381615598</v>
      </c>
      <c r="N9" s="11">
        <v>2781.621631703382</v>
      </c>
      <c r="O9" s="11">
        <f>N9/3000*1000</f>
        <v>927.2072105677939</v>
      </c>
      <c r="P9" s="9">
        <v>1387</v>
      </c>
      <c r="Q9" s="10">
        <v>852.4892440073755</v>
      </c>
      <c r="R9" s="9">
        <v>1353</v>
      </c>
      <c r="S9" s="10">
        <v>841.9415059116367</v>
      </c>
      <c r="T9" s="11">
        <v>852</v>
      </c>
      <c r="U9" s="11">
        <f>T9+O9</f>
        <v>1779.207210567794</v>
      </c>
      <c r="V9" s="14">
        <v>3</v>
      </c>
    </row>
    <row r="10" spans="1:22" ht="14.25">
      <c r="A10" s="13">
        <v>4</v>
      </c>
      <c r="B10" s="7" t="s">
        <v>19</v>
      </c>
      <c r="C10" s="15" t="s">
        <v>14</v>
      </c>
      <c r="D10" s="8"/>
      <c r="E10" s="8" t="s">
        <v>15</v>
      </c>
      <c r="F10" s="9">
        <v>1162</v>
      </c>
      <c r="G10" s="10">
        <v>818.3098591549297</v>
      </c>
      <c r="H10" s="9">
        <v>1200</v>
      </c>
      <c r="I10" s="10">
        <v>825.3094910591471</v>
      </c>
      <c r="J10" s="9">
        <v>1234</v>
      </c>
      <c r="K10" s="10">
        <v>840.5994550408719</v>
      </c>
      <c r="L10" s="9">
        <v>1215</v>
      </c>
      <c r="M10" s="10">
        <v>846.100278551532</v>
      </c>
      <c r="N10" s="11">
        <v>2512.009224651551</v>
      </c>
      <c r="O10" s="11">
        <f>N10/3000*1000</f>
        <v>837.3364082171837</v>
      </c>
      <c r="P10" s="9">
        <v>1344</v>
      </c>
      <c r="Q10" s="10">
        <v>826.060233558697</v>
      </c>
      <c r="R10" s="9">
        <v>1230</v>
      </c>
      <c r="S10" s="10">
        <v>765.4013690105787</v>
      </c>
      <c r="T10" s="11">
        <v>826</v>
      </c>
      <c r="U10" s="11">
        <f>T10+O10</f>
        <v>1663.3364082171838</v>
      </c>
      <c r="V10" s="14">
        <v>4</v>
      </c>
    </row>
    <row r="11" spans="1:22" ht="14.25">
      <c r="A11" s="13">
        <v>5</v>
      </c>
      <c r="B11" s="16" t="s">
        <v>20</v>
      </c>
      <c r="C11" s="8" t="s">
        <v>18</v>
      </c>
      <c r="D11" s="8"/>
      <c r="E11" s="8" t="s">
        <v>15</v>
      </c>
      <c r="F11" s="9">
        <v>1042</v>
      </c>
      <c r="G11" s="10">
        <v>733.8028169014085</v>
      </c>
      <c r="H11" s="9">
        <v>1107</v>
      </c>
      <c r="I11" s="10">
        <v>761.3480055020633</v>
      </c>
      <c r="J11" s="9">
        <v>1193</v>
      </c>
      <c r="K11" s="10">
        <v>812.6702997275205</v>
      </c>
      <c r="L11" s="9">
        <v>1163</v>
      </c>
      <c r="M11" s="10">
        <v>809.8885793871866</v>
      </c>
      <c r="N11" s="11">
        <v>2383.90688461677</v>
      </c>
      <c r="O11" s="11">
        <f>N11/3000*1000</f>
        <v>794.6356282055901</v>
      </c>
      <c r="P11" s="9"/>
      <c r="Q11" s="10"/>
      <c r="R11" s="9"/>
      <c r="S11" s="10"/>
      <c r="T11" s="11"/>
      <c r="U11" s="11">
        <v>795</v>
      </c>
      <c r="V11" s="14">
        <v>5</v>
      </c>
    </row>
    <row r="12" spans="1:22" ht="14.25">
      <c r="A12" s="13">
        <v>6</v>
      </c>
      <c r="B12" s="16" t="s">
        <v>21</v>
      </c>
      <c r="C12" s="15" t="s">
        <v>22</v>
      </c>
      <c r="D12" s="15"/>
      <c r="E12" s="8" t="s">
        <v>15</v>
      </c>
      <c r="F12" s="9">
        <v>1050</v>
      </c>
      <c r="G12" s="10">
        <v>739.4366197183099</v>
      </c>
      <c r="H12" s="9">
        <v>1142</v>
      </c>
      <c r="I12" s="10">
        <v>785.4195323246217</v>
      </c>
      <c r="J12" s="9">
        <v>1109</v>
      </c>
      <c r="K12" s="10">
        <v>755.449591280654</v>
      </c>
      <c r="L12" s="9">
        <v>1083</v>
      </c>
      <c r="M12" s="10">
        <v>754.1782729805014</v>
      </c>
      <c r="N12" s="11">
        <v>2295.047396585777</v>
      </c>
      <c r="O12" s="11">
        <f>N12/3000*1000</f>
        <v>765.0157988619256</v>
      </c>
      <c r="P12" s="9"/>
      <c r="Q12" s="10"/>
      <c r="R12" s="9"/>
      <c r="S12" s="10"/>
      <c r="T12" s="11"/>
      <c r="U12" s="11">
        <v>765</v>
      </c>
      <c r="V12" s="14">
        <v>6</v>
      </c>
    </row>
    <row r="13" spans="1:22" ht="14.25">
      <c r="A13" s="13">
        <v>7</v>
      </c>
      <c r="B13" s="7" t="s">
        <v>23</v>
      </c>
      <c r="C13" s="8" t="s">
        <v>14</v>
      </c>
      <c r="D13" s="8"/>
      <c r="E13" s="8" t="s">
        <v>15</v>
      </c>
      <c r="F13" s="9">
        <v>1021</v>
      </c>
      <c r="G13" s="10">
        <v>719.0140845070423</v>
      </c>
      <c r="H13" s="9">
        <v>1025</v>
      </c>
      <c r="I13" s="10">
        <v>704.9518569463548</v>
      </c>
      <c r="J13" s="9">
        <v>1066</v>
      </c>
      <c r="K13" s="10">
        <v>726.158038147139</v>
      </c>
      <c r="L13" s="9">
        <v>1041</v>
      </c>
      <c r="M13" s="10">
        <v>724.9303621169917</v>
      </c>
      <c r="N13" s="11">
        <v>2170.102484771173</v>
      </c>
      <c r="O13" s="11">
        <f>N13/3000*1000</f>
        <v>723.3674949237243</v>
      </c>
      <c r="P13" s="9"/>
      <c r="Q13" s="10"/>
      <c r="R13" s="9"/>
      <c r="S13" s="10"/>
      <c r="T13" s="11"/>
      <c r="U13" s="11">
        <v>723</v>
      </c>
      <c r="V13" s="14">
        <v>7</v>
      </c>
    </row>
    <row r="14" spans="1:22" ht="14.25">
      <c r="A14" s="13">
        <v>8</v>
      </c>
      <c r="B14" s="7" t="s">
        <v>24</v>
      </c>
      <c r="C14" s="8" t="s">
        <v>25</v>
      </c>
      <c r="D14" s="8"/>
      <c r="E14" s="8" t="s">
        <v>15</v>
      </c>
      <c r="F14" s="9">
        <v>318</v>
      </c>
      <c r="G14" s="10">
        <v>223.943661971831</v>
      </c>
      <c r="H14" s="9">
        <v>939</v>
      </c>
      <c r="I14" s="10">
        <v>645.8046767537826</v>
      </c>
      <c r="J14" s="9">
        <v>856</v>
      </c>
      <c r="K14" s="10">
        <v>583.1062670299727</v>
      </c>
      <c r="L14" s="9">
        <v>884</v>
      </c>
      <c r="M14" s="10">
        <v>615.5988857938719</v>
      </c>
      <c r="N14" s="11">
        <v>1844.5098295776272</v>
      </c>
      <c r="O14" s="11">
        <f>N14/3000*1000</f>
        <v>614.836609859209</v>
      </c>
      <c r="P14" s="9"/>
      <c r="Q14" s="10"/>
      <c r="R14" s="9"/>
      <c r="S14" s="10"/>
      <c r="T14" s="11"/>
      <c r="U14" s="11">
        <v>615</v>
      </c>
      <c r="V14" s="14">
        <v>8</v>
      </c>
    </row>
    <row r="15" spans="1:22" ht="14.25">
      <c r="A15" s="13">
        <v>9</v>
      </c>
      <c r="B15" s="7" t="s">
        <v>26</v>
      </c>
      <c r="C15" s="8" t="s">
        <v>27</v>
      </c>
      <c r="D15" s="8"/>
      <c r="E15" s="8" t="s">
        <v>15</v>
      </c>
      <c r="F15" s="9">
        <v>0</v>
      </c>
      <c r="G15" s="10">
        <v>0</v>
      </c>
      <c r="H15" s="9">
        <v>887</v>
      </c>
      <c r="I15" s="10">
        <v>610.0412654745529</v>
      </c>
      <c r="J15" s="9">
        <v>914</v>
      </c>
      <c r="K15" s="10">
        <v>622.6158038147139</v>
      </c>
      <c r="L15" s="9">
        <v>866</v>
      </c>
      <c r="M15" s="10">
        <v>603.0640668523677</v>
      </c>
      <c r="N15" s="11">
        <v>1835.7211361416346</v>
      </c>
      <c r="O15" s="11">
        <f>N15/3000*1000</f>
        <v>611.9070453805449</v>
      </c>
      <c r="P15" s="9"/>
      <c r="Q15" s="10"/>
      <c r="R15" s="9"/>
      <c r="S15" s="10"/>
      <c r="T15" s="11"/>
      <c r="U15" s="11">
        <v>612</v>
      </c>
      <c r="V15" s="14">
        <v>9</v>
      </c>
    </row>
    <row r="16" spans="1:22" ht="14.25" hidden="1">
      <c r="A16" s="13">
        <v>10</v>
      </c>
      <c r="B16" s="16"/>
      <c r="C16" s="8"/>
      <c r="D16" s="15"/>
      <c r="E16" s="8"/>
      <c r="F16" s="9">
        <f>1!E$25+1!G$25+1!I$25</f>
        <v>0</v>
      </c>
      <c r="G16" s="10">
        <f>F16/MAX(F$7:F$23)*1000</f>
        <v>0</v>
      </c>
      <c r="H16" s="9">
        <f>1!K$25+1!M$25+1!O$25</f>
        <v>0</v>
      </c>
      <c r="I16" s="10">
        <f>H16/MAX(H$7:H$23)*1000</f>
        <v>0</v>
      </c>
      <c r="J16" s="9">
        <f>1!Q$25+1!S$25+1!U$25</f>
        <v>0</v>
      </c>
      <c r="K16" s="10">
        <f>J16/MAX(J$7:J$23)*1000</f>
        <v>0</v>
      </c>
      <c r="L16" s="9">
        <f>1!W$25+1!Y$25+1!AA$25</f>
        <v>0</v>
      </c>
      <c r="M16" s="10">
        <f>L16/MAX(L$7:L$23)*1000</f>
        <v>0</v>
      </c>
      <c r="N16" s="11">
        <f>G16+I16+K16+M16-MIN(G16,I16,K16,M16)</f>
        <v>0</v>
      </c>
      <c r="O16" s="11"/>
      <c r="P16" s="11"/>
      <c r="Q16" s="11"/>
      <c r="R16" s="11"/>
      <c r="S16" s="11"/>
      <c r="T16" s="11"/>
      <c r="U16" s="11"/>
      <c r="V16" s="17"/>
    </row>
    <row r="17" spans="1:22" ht="14.25" hidden="1">
      <c r="A17" s="13">
        <v>11</v>
      </c>
      <c r="B17" s="7"/>
      <c r="C17" s="15"/>
      <c r="D17" s="18"/>
      <c r="E17" s="8"/>
      <c r="F17" s="9">
        <f>2!E$25+2!G$25+2!I$25</f>
        <v>0</v>
      </c>
      <c r="G17" s="10">
        <f>F17/MAX(F$7:F$23)*1000</f>
        <v>0</v>
      </c>
      <c r="H17" s="9">
        <f>2!K$25+2!M$25+2!O$25</f>
        <v>0</v>
      </c>
      <c r="I17" s="10">
        <f>H17/MAX(H$7:H$23)*1000</f>
        <v>0</v>
      </c>
      <c r="J17" s="9">
        <f>2!Q$25+2!S$25+2!U$25</f>
        <v>0</v>
      </c>
      <c r="K17" s="10">
        <f>J17/MAX(J$7:J$23)*1000</f>
        <v>0</v>
      </c>
      <c r="L17" s="9">
        <f>2!W$25+2!Y$25+2!AA$25</f>
        <v>0</v>
      </c>
      <c r="M17" s="10">
        <f>L17/MAX(L$7:L$23)*1000</f>
        <v>0</v>
      </c>
      <c r="N17" s="11">
        <f>G17+I17+K17+M17-MIN(G17,I17,K17,M17)</f>
        <v>0</v>
      </c>
      <c r="O17" s="11"/>
      <c r="P17" s="11"/>
      <c r="Q17" s="11"/>
      <c r="R17" s="11"/>
      <c r="S17" s="11"/>
      <c r="T17" s="11"/>
      <c r="U17" s="11"/>
      <c r="V17" s="17"/>
    </row>
    <row r="18" spans="1:22" ht="14.25" hidden="1">
      <c r="A18" s="13">
        <v>12</v>
      </c>
      <c r="B18" s="7"/>
      <c r="C18" s="15"/>
      <c r="D18" s="18"/>
      <c r="E18" s="18"/>
      <c r="F18" s="9">
        <f>3!E$25+3!G$25+3!I$25</f>
        <v>0</v>
      </c>
      <c r="G18" s="10">
        <f>F18/MAX(F$7:F$23)*1000</f>
        <v>0</v>
      </c>
      <c r="H18" s="9">
        <f>3!K$25+3!M$25+3!O$25</f>
        <v>0</v>
      </c>
      <c r="I18" s="10">
        <f>H18/MAX(H$7:H$23)*1000</f>
        <v>0</v>
      </c>
      <c r="J18" s="9">
        <f>3!Q$25+3!S$25+3!U$25</f>
        <v>0</v>
      </c>
      <c r="K18" s="10">
        <f>J18/MAX(J$7:J$23)*1000</f>
        <v>0</v>
      </c>
      <c r="L18" s="9">
        <f>3!W$25+3!Y$25+3!AA$25</f>
        <v>0</v>
      </c>
      <c r="M18" s="10">
        <f>L18/MAX(L$7:L$23)*1000</f>
        <v>0</v>
      </c>
      <c r="N18" s="11">
        <f>G18+I18+K18+M18-MIN(G18,I18,K18,M18)</f>
        <v>0</v>
      </c>
      <c r="O18" s="11"/>
      <c r="P18" s="11"/>
      <c r="Q18" s="11"/>
      <c r="R18" s="11"/>
      <c r="S18" s="11"/>
      <c r="T18" s="11"/>
      <c r="U18" s="11"/>
      <c r="V18" s="17"/>
    </row>
    <row r="19" spans="1:22" ht="14.25" hidden="1">
      <c r="A19" s="13">
        <v>13</v>
      </c>
      <c r="B19" s="7"/>
      <c r="C19" s="8"/>
      <c r="D19" s="18"/>
      <c r="E19" s="18"/>
      <c r="F19" s="9">
        <f>4!E$25+4!G$25+4!I$25</f>
        <v>0</v>
      </c>
      <c r="G19" s="10">
        <f>F19/MAX(F$7:F$23)*1000</f>
        <v>0</v>
      </c>
      <c r="H19" s="9">
        <f>4!K$25+4!M$25+4!O$25</f>
        <v>0</v>
      </c>
      <c r="I19" s="10">
        <f>H19/MAX(H$7:H$23)*1000</f>
        <v>0</v>
      </c>
      <c r="J19" s="9">
        <f>4!Q$25+4!S$25+4!U$25</f>
        <v>0</v>
      </c>
      <c r="K19" s="10">
        <f>J19/MAX(J$7:J$23)*1000</f>
        <v>0</v>
      </c>
      <c r="L19" s="9">
        <f>4!W$25+4!Y$25+4!AA$25</f>
        <v>0</v>
      </c>
      <c r="M19" s="10">
        <f>L19/MAX(L$7:L$23)*1000</f>
        <v>0</v>
      </c>
      <c r="N19" s="11">
        <f>G19+I19+K19+M19-MIN(G19,I19,K19,M19)</f>
        <v>0</v>
      </c>
      <c r="O19" s="11"/>
      <c r="P19" s="11"/>
      <c r="Q19" s="11"/>
      <c r="R19" s="11"/>
      <c r="S19" s="11"/>
      <c r="T19" s="11"/>
      <c r="U19" s="11"/>
      <c r="V19" s="17"/>
    </row>
    <row r="20" spans="1:22" ht="14.25" hidden="1">
      <c r="A20" s="13">
        <v>14</v>
      </c>
      <c r="B20" s="7"/>
      <c r="C20" s="18"/>
      <c r="D20" s="18"/>
      <c r="E20" s="18"/>
      <c r="F20" s="9">
        <f>Лист13!E$25+Лист13!G$25+Лист13!I$25</f>
        <v>0</v>
      </c>
      <c r="G20" s="10">
        <f>F20/MAX(F$7:F$23)*1000</f>
        <v>0</v>
      </c>
      <c r="H20" s="9">
        <f>Лист13!K$25+Лист13!M$25+Лист13!O$25</f>
        <v>0</v>
      </c>
      <c r="I20" s="10">
        <f>H20/MAX(H$7:H$23)*1000</f>
        <v>0</v>
      </c>
      <c r="J20" s="9">
        <f>Лист13!Q$25+Лист13!S$25+Лист13!U$25</f>
        <v>0</v>
      </c>
      <c r="K20" s="10">
        <f>J20/MAX(J$7:J$23)*1000</f>
        <v>0</v>
      </c>
      <c r="L20" s="9">
        <f>Лист13!W$25+Лист13!Y$25+Лист13!AA$25</f>
        <v>0</v>
      </c>
      <c r="M20" s="10">
        <f>L20/MAX(L$7:L$23)*1000</f>
        <v>0</v>
      </c>
      <c r="N20" s="11">
        <f>G20+I20+K20+M20-MIN(G20,I20,K20,M20)</f>
        <v>0</v>
      </c>
      <c r="O20" s="11"/>
      <c r="P20" s="11"/>
      <c r="Q20" s="11"/>
      <c r="R20" s="11"/>
      <c r="S20" s="11"/>
      <c r="T20" s="11"/>
      <c r="U20" s="11"/>
      <c r="V20" s="17"/>
    </row>
    <row r="21" spans="1:22" ht="14.25" hidden="1">
      <c r="A21" s="13">
        <v>15</v>
      </c>
      <c r="B21" s="7"/>
      <c r="C21" s="18"/>
      <c r="D21" s="18"/>
      <c r="E21" s="18"/>
      <c r="F21" s="9">
        <f>Лист14!E$25+Лист14!G$25+Лист14!I$25</f>
        <v>0</v>
      </c>
      <c r="G21" s="10">
        <f>F21/MAX(F$7:F$23)*1000</f>
        <v>0</v>
      </c>
      <c r="H21" s="9">
        <f>Лист14!K$25+Лист14!M$25+Лист14!O$25</f>
        <v>0</v>
      </c>
      <c r="I21" s="10">
        <f>H21/MAX(H$7:H$23)*1000</f>
        <v>0</v>
      </c>
      <c r="J21" s="9">
        <f>Лист14!Q$25+Лист14!S$25+Лист14!U$25</f>
        <v>0</v>
      </c>
      <c r="K21" s="10">
        <f>J21/MAX(J$7:J$23)*1000</f>
        <v>0</v>
      </c>
      <c r="L21" s="9">
        <f>Лист14!W$25+Лист14!Y$25+Лист14!AA$25</f>
        <v>0</v>
      </c>
      <c r="M21" s="10">
        <f>L21/MAX(L$7:L$23)*1000</f>
        <v>0</v>
      </c>
      <c r="N21" s="11">
        <f>G21+I21+K21+M21-MIN(G21,I21,K21,M21)</f>
        <v>0</v>
      </c>
      <c r="O21" s="11"/>
      <c r="P21" s="11"/>
      <c r="Q21" s="11"/>
      <c r="R21" s="11"/>
      <c r="S21" s="11"/>
      <c r="T21" s="11"/>
      <c r="U21" s="11"/>
      <c r="V21" s="17"/>
    </row>
    <row r="22" spans="1:22" ht="14.25" hidden="1">
      <c r="A22" s="13">
        <v>16</v>
      </c>
      <c r="B22" s="7"/>
      <c r="C22" s="18"/>
      <c r="D22" s="18"/>
      <c r="E22" s="18"/>
      <c r="F22" s="9">
        <f>Лист15!E$25+Лист15!G$25+Лист15!I$25</f>
        <v>0</v>
      </c>
      <c r="G22" s="10">
        <f>F22/MAX(F$7:F$23)*1000</f>
        <v>0</v>
      </c>
      <c r="H22" s="9">
        <f>Лист15!K$25+Лист15!M$25+Лист15!O$25</f>
        <v>0</v>
      </c>
      <c r="I22" s="10">
        <f>H22/MAX(H$7:H$23)*1000</f>
        <v>0</v>
      </c>
      <c r="J22" s="9">
        <f>Лист15!Q$25+Лист15!S$25+Лист15!U$25</f>
        <v>0</v>
      </c>
      <c r="K22" s="10">
        <f>J22/MAX(J$7:J$23)*1000</f>
        <v>0</v>
      </c>
      <c r="L22" s="9">
        <f>Лист15!W$25+Лист15!Y$25+Лист15!AA$25</f>
        <v>0</v>
      </c>
      <c r="M22" s="10">
        <f>L22/MAX(L$7:L$23)*1000</f>
        <v>0</v>
      </c>
      <c r="N22" s="11">
        <f>G22+I22+K22+M22-MIN(G22,I22,K22,M22)</f>
        <v>0</v>
      </c>
      <c r="O22" s="11"/>
      <c r="P22" s="11"/>
      <c r="Q22" s="11"/>
      <c r="R22" s="11"/>
      <c r="S22" s="11"/>
      <c r="T22" s="11"/>
      <c r="U22" s="11"/>
      <c r="V22" s="17"/>
    </row>
    <row r="23" spans="1:22" ht="14.25" hidden="1">
      <c r="A23" s="19">
        <v>17</v>
      </c>
      <c r="B23" s="20"/>
      <c r="C23" s="21"/>
      <c r="D23" s="21"/>
      <c r="E23" s="21"/>
      <c r="F23" s="9">
        <f>Лист16!E$25+Лист16!G$25+Лист16!I$25</f>
        <v>0</v>
      </c>
      <c r="G23" s="10">
        <f>F23/MAX(F$7:F$23)*1000</f>
        <v>0</v>
      </c>
      <c r="H23" s="9">
        <f>Лист16!K$25+Лист16!M$25+Лист16!O$25</f>
        <v>0</v>
      </c>
      <c r="I23" s="10">
        <f>H23/MAX(H$7:H$23)*1000</f>
        <v>0</v>
      </c>
      <c r="J23" s="9">
        <f>Лист16!Q$25+Лист16!S$25+Лист16!U$25</f>
        <v>0</v>
      </c>
      <c r="K23" s="10">
        <f>J23/MAX(J$7:J$23)*1000</f>
        <v>0</v>
      </c>
      <c r="L23" s="9">
        <f>Лист16!W$25+Лист16!Y$25+Лист16!AA$25</f>
        <v>0</v>
      </c>
      <c r="M23" s="10">
        <f>L23/MAX(L$7:L$23)*1000</f>
        <v>0</v>
      </c>
      <c r="N23" s="11">
        <f>G23+I23+K23+M23-MIN(G23,I23,K23,M23)</f>
        <v>0</v>
      </c>
      <c r="O23" s="11"/>
      <c r="P23" s="11"/>
      <c r="Q23" s="11"/>
      <c r="R23" s="11"/>
      <c r="S23" s="11"/>
      <c r="T23" s="11"/>
      <c r="U23" s="11"/>
      <c r="V23" s="22"/>
    </row>
  </sheetData>
  <sheetProtection selectLockedCells="1" selectUnlockedCells="1"/>
  <mergeCells count="6">
    <mergeCell ref="F6:G6"/>
    <mergeCell ref="H6:I6"/>
    <mergeCell ref="J6:K6"/>
    <mergeCell ref="L6:M6"/>
    <mergeCell ref="P6:Q6"/>
    <mergeCell ref="R6:S6"/>
  </mergeCells>
  <printOptions/>
  <pageMargins left="0.2" right="0.19027777777777777" top="0.1701388888888889" bottom="0.7479166666666667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C11">
      <selection activeCell="V18" sqref="V18"/>
    </sheetView>
  </sheetViews>
  <sheetFormatPr defaultColWidth="9.140625" defaultRowHeight="15"/>
  <cols>
    <col min="1" max="1" width="3.57421875" style="0" customWidth="1"/>
    <col min="2" max="2" width="50.00390625" style="0" customWidth="1"/>
    <col min="3" max="3" width="7.421875" style="0" customWidth="1"/>
    <col min="4" max="4" width="6.28125" style="0" customWidth="1"/>
    <col min="5" max="5" width="4.57421875" style="0" customWidth="1"/>
    <col min="6" max="6" width="6.28125" style="0" customWidth="1"/>
    <col min="7" max="7" width="4.57421875" style="0" customWidth="1"/>
    <col min="8" max="8" width="6.28125" style="0" customWidth="1"/>
    <col min="9" max="9" width="4.57421875" style="0" customWidth="1"/>
    <col min="10" max="10" width="6.28125" style="0" customWidth="1"/>
    <col min="11" max="11" width="4.57421875" style="0" customWidth="1"/>
    <col min="12" max="12" width="6.28125" style="0" customWidth="1"/>
    <col min="13" max="13" width="4.57421875" style="0" customWidth="1"/>
    <col min="14" max="14" width="6.28125" style="0" customWidth="1"/>
    <col min="15" max="15" width="4.57421875" style="0" customWidth="1"/>
    <col min="16" max="16" width="6.28125" style="0" customWidth="1"/>
    <col min="17" max="17" width="4.57421875" style="0" customWidth="1"/>
    <col min="18" max="18" width="6.28125" style="0" customWidth="1"/>
    <col min="19" max="19" width="4.57421875" style="0" customWidth="1"/>
    <col min="20" max="20" width="6.28125" style="0" customWidth="1"/>
    <col min="21" max="21" width="4.57421875" style="0" customWidth="1"/>
    <col min="22" max="22" width="6.28125" style="0" customWidth="1"/>
    <col min="23" max="23" width="4.57421875" style="0" customWidth="1"/>
    <col min="24" max="24" width="6.28125" style="0" customWidth="1"/>
    <col min="25" max="25" width="4.57421875" style="0" customWidth="1"/>
    <col min="26" max="26" width="6.28125" style="0" customWidth="1"/>
    <col min="27" max="27" width="4.57421875" style="0" customWidth="1"/>
  </cols>
  <sheetData>
    <row r="1" spans="3:11" ht="14.25">
      <c r="C1" s="24" t="str">
        <f>'Общая таблица'!C2</f>
        <v>Кубок F3A "Крылья Харькова 2011" 09-10 июля 2011г.</v>
      </c>
      <c r="D1" s="24"/>
      <c r="E1" s="24"/>
      <c r="F1" s="24"/>
      <c r="G1" s="24"/>
      <c r="H1" s="24"/>
      <c r="I1" s="24"/>
      <c r="J1" s="24"/>
      <c r="K1" s="24"/>
    </row>
    <row r="3" spans="2:6" ht="14.25">
      <c r="B3" t="s">
        <v>28</v>
      </c>
      <c r="C3" s="24" t="str">
        <f>'Общая таблица'!B14</f>
        <v>Махницкий Михаил</v>
      </c>
      <c r="D3" s="24"/>
      <c r="E3" s="24"/>
      <c r="F3" s="24"/>
    </row>
    <row r="4" ht="15.75"/>
    <row r="5" spans="1:27" ht="15">
      <c r="A5" s="25" t="s">
        <v>2</v>
      </c>
      <c r="B5" s="26" t="s">
        <v>29</v>
      </c>
      <c r="C5" s="54" t="s">
        <v>30</v>
      </c>
      <c r="D5" s="28" t="s">
        <v>7</v>
      </c>
      <c r="E5" s="28"/>
      <c r="F5" s="28"/>
      <c r="G5" s="28"/>
      <c r="H5" s="28"/>
      <c r="I5" s="28"/>
      <c r="J5" s="28" t="s">
        <v>8</v>
      </c>
      <c r="K5" s="28"/>
      <c r="L5" s="28"/>
      <c r="M5" s="28"/>
      <c r="N5" s="28"/>
      <c r="O5" s="28"/>
      <c r="P5" s="28" t="s">
        <v>9</v>
      </c>
      <c r="Q5" s="28"/>
      <c r="R5" s="28"/>
      <c r="S5" s="28"/>
      <c r="T5" s="28"/>
      <c r="U5" s="28"/>
      <c r="V5" s="28" t="s">
        <v>10</v>
      </c>
      <c r="W5" s="28"/>
      <c r="X5" s="28"/>
      <c r="Y5" s="28"/>
      <c r="Z5" s="28"/>
      <c r="AA5" s="28"/>
    </row>
    <row r="6" spans="1:27" ht="15.75" customHeight="1">
      <c r="A6" s="25"/>
      <c r="B6" s="26"/>
      <c r="C6" s="54"/>
      <c r="D6" s="29" t="s">
        <v>31</v>
      </c>
      <c r="E6" s="29"/>
      <c r="F6" s="30" t="s">
        <v>32</v>
      </c>
      <c r="G6" s="30"/>
      <c r="H6" s="31" t="s">
        <v>33</v>
      </c>
      <c r="I6" s="31"/>
      <c r="J6" s="29" t="s">
        <v>31</v>
      </c>
      <c r="K6" s="29"/>
      <c r="L6" s="30" t="s">
        <v>32</v>
      </c>
      <c r="M6" s="30"/>
      <c r="N6" s="31" t="s">
        <v>33</v>
      </c>
      <c r="O6" s="31"/>
      <c r="P6" s="29" t="s">
        <v>31</v>
      </c>
      <c r="Q6" s="29"/>
      <c r="R6" s="30" t="s">
        <v>32</v>
      </c>
      <c r="S6" s="30"/>
      <c r="T6" s="31" t="s">
        <v>33</v>
      </c>
      <c r="U6" s="31"/>
      <c r="V6" s="29" t="s">
        <v>31</v>
      </c>
      <c r="W6" s="29"/>
      <c r="X6" s="30" t="s">
        <v>32</v>
      </c>
      <c r="Y6" s="30"/>
      <c r="Z6" s="31" t="s">
        <v>33</v>
      </c>
      <c r="AA6" s="31"/>
    </row>
    <row r="7" spans="1:27" ht="15.75">
      <c r="A7" s="32"/>
      <c r="B7" s="33"/>
      <c r="C7" s="34"/>
      <c r="D7" s="35" t="s">
        <v>34</v>
      </c>
      <c r="E7" s="36" t="s">
        <v>35</v>
      </c>
      <c r="F7" s="35" t="s">
        <v>34</v>
      </c>
      <c r="G7" s="36" t="s">
        <v>35</v>
      </c>
      <c r="H7" s="35" t="s">
        <v>34</v>
      </c>
      <c r="I7" s="36" t="s">
        <v>35</v>
      </c>
      <c r="J7" s="35" t="s">
        <v>34</v>
      </c>
      <c r="K7" s="36" t="s">
        <v>35</v>
      </c>
      <c r="L7" s="35" t="s">
        <v>34</v>
      </c>
      <c r="M7" s="36" t="s">
        <v>35</v>
      </c>
      <c r="N7" s="35" t="s">
        <v>34</v>
      </c>
      <c r="O7" s="36" t="s">
        <v>35</v>
      </c>
      <c r="P7" s="35" t="s">
        <v>34</v>
      </c>
      <c r="Q7" s="36" t="s">
        <v>35</v>
      </c>
      <c r="R7" s="35" t="s">
        <v>34</v>
      </c>
      <c r="S7" s="36" t="s">
        <v>35</v>
      </c>
      <c r="T7" s="35" t="s">
        <v>34</v>
      </c>
      <c r="U7" s="36" t="s">
        <v>35</v>
      </c>
      <c r="V7" s="35" t="s">
        <v>34</v>
      </c>
      <c r="W7" s="36" t="s">
        <v>35</v>
      </c>
      <c r="X7" s="35" t="s">
        <v>34</v>
      </c>
      <c r="Y7" s="36" t="s">
        <v>35</v>
      </c>
      <c r="Z7" s="35" t="s">
        <v>34</v>
      </c>
      <c r="AA7" s="36" t="s">
        <v>35</v>
      </c>
    </row>
    <row r="8" spans="1:27" ht="54.75">
      <c r="A8" s="6">
        <v>1</v>
      </c>
      <c r="B8" s="16" t="s">
        <v>36</v>
      </c>
      <c r="C8" s="6">
        <v>5</v>
      </c>
      <c r="D8" s="37"/>
      <c r="E8" s="38">
        <f>D8*$C8</f>
        <v>0</v>
      </c>
      <c r="F8" s="38"/>
      <c r="G8" s="38">
        <f>F8*$C8</f>
        <v>0</v>
      </c>
      <c r="H8" s="38"/>
      <c r="I8" s="38">
        <f>H8*$C8</f>
        <v>0</v>
      </c>
      <c r="J8" s="37">
        <v>4</v>
      </c>
      <c r="K8" s="38">
        <f>J8*$C8</f>
        <v>20</v>
      </c>
      <c r="L8" s="38">
        <v>3</v>
      </c>
      <c r="M8" s="38">
        <f>L8*$C8</f>
        <v>15</v>
      </c>
      <c r="N8" s="38">
        <v>4</v>
      </c>
      <c r="O8" s="38">
        <f>N8*$C8</f>
        <v>20</v>
      </c>
      <c r="P8" s="37">
        <v>4</v>
      </c>
      <c r="Q8" s="38">
        <f>P8*$C8</f>
        <v>20</v>
      </c>
      <c r="R8" s="38">
        <v>5</v>
      </c>
      <c r="S8" s="38">
        <f>R8*$C8</f>
        <v>25</v>
      </c>
      <c r="T8" s="38">
        <v>4</v>
      </c>
      <c r="U8" s="38">
        <f>T8*$C8</f>
        <v>20</v>
      </c>
      <c r="V8" s="37">
        <v>4</v>
      </c>
      <c r="W8" s="38">
        <f>V8*$C8</f>
        <v>20</v>
      </c>
      <c r="X8" s="38">
        <v>5</v>
      </c>
      <c r="Y8" s="38">
        <f>X8*$C8</f>
        <v>25</v>
      </c>
      <c r="Z8" s="38">
        <v>4</v>
      </c>
      <c r="AA8" s="38">
        <f>Z8*$C8</f>
        <v>20</v>
      </c>
    </row>
    <row r="9" spans="1:27" ht="27.75">
      <c r="A9" s="13">
        <v>2</v>
      </c>
      <c r="B9" s="7" t="s">
        <v>37</v>
      </c>
      <c r="C9" s="13">
        <v>3</v>
      </c>
      <c r="D9" s="39"/>
      <c r="E9" s="38">
        <f>D9*$C9</f>
        <v>0</v>
      </c>
      <c r="F9" s="40"/>
      <c r="G9" s="38">
        <f>F9*$C9</f>
        <v>0</v>
      </c>
      <c r="H9" s="40"/>
      <c r="I9" s="38">
        <f>H9*$C9</f>
        <v>0</v>
      </c>
      <c r="J9" s="39">
        <v>4</v>
      </c>
      <c r="K9" s="38">
        <f>J9*$C9</f>
        <v>12</v>
      </c>
      <c r="L9" s="40">
        <v>6</v>
      </c>
      <c r="M9" s="38">
        <f>L9*$C9</f>
        <v>18</v>
      </c>
      <c r="N9" s="40">
        <v>4</v>
      </c>
      <c r="O9" s="38">
        <f>N9*$C9</f>
        <v>12</v>
      </c>
      <c r="P9" s="39">
        <v>5</v>
      </c>
      <c r="Q9" s="38">
        <f>P9*$C9</f>
        <v>15</v>
      </c>
      <c r="R9" s="40">
        <v>6</v>
      </c>
      <c r="S9" s="38">
        <f>R9*$C9</f>
        <v>18</v>
      </c>
      <c r="T9" s="40">
        <v>5</v>
      </c>
      <c r="U9" s="38">
        <f>T9*$C9</f>
        <v>15</v>
      </c>
      <c r="V9" s="39">
        <v>6</v>
      </c>
      <c r="W9" s="38">
        <f>V9*$C9</f>
        <v>18</v>
      </c>
      <c r="X9" s="40">
        <v>6</v>
      </c>
      <c r="Y9" s="38">
        <f>X9*$C9</f>
        <v>18</v>
      </c>
      <c r="Z9" s="40">
        <v>6</v>
      </c>
      <c r="AA9" s="38">
        <f>Z9*$C9</f>
        <v>18</v>
      </c>
    </row>
    <row r="10" spans="1:27" ht="14.25">
      <c r="A10" s="13">
        <v>3</v>
      </c>
      <c r="B10" s="7" t="s">
        <v>38</v>
      </c>
      <c r="C10" s="13">
        <v>3</v>
      </c>
      <c r="D10" s="39"/>
      <c r="E10" s="38">
        <f>D10*$C10</f>
        <v>0</v>
      </c>
      <c r="F10" s="40"/>
      <c r="G10" s="38">
        <f>F10*$C10</f>
        <v>0</v>
      </c>
      <c r="H10" s="40"/>
      <c r="I10" s="38">
        <f>H10*$C10</f>
        <v>0</v>
      </c>
      <c r="J10" s="39">
        <v>5</v>
      </c>
      <c r="K10" s="38">
        <f>J10*$C10</f>
        <v>15</v>
      </c>
      <c r="L10" s="40">
        <v>6</v>
      </c>
      <c r="M10" s="38">
        <f>L10*$C10</f>
        <v>18</v>
      </c>
      <c r="N10" s="40">
        <v>5</v>
      </c>
      <c r="O10" s="38">
        <f>N10*$C10</f>
        <v>15</v>
      </c>
      <c r="P10" s="39">
        <v>5</v>
      </c>
      <c r="Q10" s="38">
        <f>P10*$C10</f>
        <v>15</v>
      </c>
      <c r="R10" s="40">
        <v>4</v>
      </c>
      <c r="S10" s="38">
        <f>R10*$C10</f>
        <v>12</v>
      </c>
      <c r="T10" s="40">
        <v>4</v>
      </c>
      <c r="U10" s="38">
        <f>T10*$C10</f>
        <v>12</v>
      </c>
      <c r="V10" s="39">
        <v>6</v>
      </c>
      <c r="W10" s="38">
        <f>V10*$C10</f>
        <v>18</v>
      </c>
      <c r="X10" s="40">
        <v>6</v>
      </c>
      <c r="Y10" s="38">
        <f>X10*$C10</f>
        <v>18</v>
      </c>
      <c r="Z10" s="40">
        <v>5</v>
      </c>
      <c r="AA10" s="38">
        <f>Z10*$C10</f>
        <v>15</v>
      </c>
    </row>
    <row r="11" spans="1:27" ht="27.75">
      <c r="A11" s="13">
        <v>4</v>
      </c>
      <c r="B11" s="7" t="s">
        <v>39</v>
      </c>
      <c r="C11" s="13">
        <v>4</v>
      </c>
      <c r="D11" s="39"/>
      <c r="E11" s="38">
        <f>D11*$C11</f>
        <v>0</v>
      </c>
      <c r="F11" s="40"/>
      <c r="G11" s="38">
        <f>F11*$C11</f>
        <v>0</v>
      </c>
      <c r="H11" s="40"/>
      <c r="I11" s="38">
        <f>H11*$C11</f>
        <v>0</v>
      </c>
      <c r="J11" s="39">
        <v>3</v>
      </c>
      <c r="K11" s="38">
        <f>J11*$C11</f>
        <v>12</v>
      </c>
      <c r="L11" s="40">
        <v>3</v>
      </c>
      <c r="M11" s="38">
        <f>L11*$C11</f>
        <v>12</v>
      </c>
      <c r="N11" s="40">
        <v>4</v>
      </c>
      <c r="O11" s="38">
        <f>N11*$C11</f>
        <v>16</v>
      </c>
      <c r="P11" s="39">
        <v>5</v>
      </c>
      <c r="Q11" s="38">
        <f>P11*$C11</f>
        <v>20</v>
      </c>
      <c r="R11" s="40">
        <v>4</v>
      </c>
      <c r="S11" s="38">
        <f>R11*$C11</f>
        <v>16</v>
      </c>
      <c r="T11" s="40">
        <v>4</v>
      </c>
      <c r="U11" s="38">
        <f>T11*$C11</f>
        <v>16</v>
      </c>
      <c r="V11" s="39">
        <v>4</v>
      </c>
      <c r="W11" s="38">
        <f>V11*$C11</f>
        <v>16</v>
      </c>
      <c r="X11" s="40">
        <v>4</v>
      </c>
      <c r="Y11" s="38">
        <f>X11*$C11</f>
        <v>16</v>
      </c>
      <c r="Z11" s="40">
        <v>4</v>
      </c>
      <c r="AA11" s="38">
        <f>Z11*$C11</f>
        <v>16</v>
      </c>
    </row>
    <row r="12" spans="1:27" ht="27.75">
      <c r="A12" s="13">
        <v>5</v>
      </c>
      <c r="B12" s="7" t="s">
        <v>40</v>
      </c>
      <c r="C12" s="13">
        <v>3</v>
      </c>
      <c r="D12" s="39"/>
      <c r="E12" s="38">
        <f>D12*$C12</f>
        <v>0</v>
      </c>
      <c r="F12" s="40"/>
      <c r="G12" s="38">
        <f>F12*$C12</f>
        <v>0</v>
      </c>
      <c r="H12" s="40"/>
      <c r="I12" s="38">
        <f>H12*$C12</f>
        <v>0</v>
      </c>
      <c r="J12" s="39">
        <v>5</v>
      </c>
      <c r="K12" s="38">
        <f>J12*$C12</f>
        <v>15</v>
      </c>
      <c r="L12" s="40">
        <v>4</v>
      </c>
      <c r="M12" s="38">
        <f>L12*$C12</f>
        <v>12</v>
      </c>
      <c r="N12" s="40">
        <v>5</v>
      </c>
      <c r="O12" s="38">
        <f>N12*$C12</f>
        <v>15</v>
      </c>
      <c r="P12" s="39">
        <v>7</v>
      </c>
      <c r="Q12" s="38">
        <f>P12*$C12</f>
        <v>21</v>
      </c>
      <c r="R12" s="40">
        <v>5</v>
      </c>
      <c r="S12" s="38">
        <f>R12*$C12</f>
        <v>15</v>
      </c>
      <c r="T12" s="40">
        <v>5</v>
      </c>
      <c r="U12" s="38">
        <f>T12*$C12</f>
        <v>15</v>
      </c>
      <c r="V12" s="39">
        <v>6</v>
      </c>
      <c r="W12" s="38">
        <f>V12*$C12</f>
        <v>18</v>
      </c>
      <c r="X12" s="40">
        <v>6</v>
      </c>
      <c r="Y12" s="38">
        <f>X12*$C12</f>
        <v>18</v>
      </c>
      <c r="Z12" s="40">
        <v>5</v>
      </c>
      <c r="AA12" s="38">
        <f>Z12*$C12</f>
        <v>15</v>
      </c>
    </row>
    <row r="13" spans="1:27" ht="27.75">
      <c r="A13" s="13">
        <v>6</v>
      </c>
      <c r="B13" s="7" t="s">
        <v>41</v>
      </c>
      <c r="C13" s="13">
        <v>3</v>
      </c>
      <c r="D13" s="39"/>
      <c r="E13" s="38">
        <f>D13*$C13</f>
        <v>0</v>
      </c>
      <c r="F13" s="40"/>
      <c r="G13" s="38">
        <f>F13*$C13</f>
        <v>0</v>
      </c>
      <c r="H13" s="40"/>
      <c r="I13" s="38">
        <f>H13*$C13</f>
        <v>0</v>
      </c>
      <c r="J13" s="39">
        <v>6</v>
      </c>
      <c r="K13" s="38">
        <f>J13*$C13</f>
        <v>18</v>
      </c>
      <c r="L13" s="40">
        <v>5</v>
      </c>
      <c r="M13" s="38">
        <f>L13*$C13</f>
        <v>15</v>
      </c>
      <c r="N13" s="40">
        <v>5</v>
      </c>
      <c r="O13" s="38">
        <f>N13*$C13</f>
        <v>15</v>
      </c>
      <c r="P13" s="39">
        <v>6</v>
      </c>
      <c r="Q13" s="38">
        <f>P13*$C13</f>
        <v>18</v>
      </c>
      <c r="R13" s="40">
        <v>6</v>
      </c>
      <c r="S13" s="38">
        <f>R13*$C13</f>
        <v>18</v>
      </c>
      <c r="T13" s="40">
        <v>5</v>
      </c>
      <c r="U13" s="38">
        <f>T13*$C13</f>
        <v>15</v>
      </c>
      <c r="V13" s="39">
        <v>6</v>
      </c>
      <c r="W13" s="38">
        <f>V13*$C13</f>
        <v>18</v>
      </c>
      <c r="X13" s="40">
        <v>6</v>
      </c>
      <c r="Y13" s="38">
        <f>X13*$C13</f>
        <v>18</v>
      </c>
      <c r="Z13" s="40">
        <v>6</v>
      </c>
      <c r="AA13" s="38">
        <f>Z13*$C13</f>
        <v>18</v>
      </c>
    </row>
    <row r="14" spans="1:27" ht="27.75">
      <c r="A14" s="13">
        <v>7</v>
      </c>
      <c r="B14" s="7" t="s">
        <v>42</v>
      </c>
      <c r="C14" s="13">
        <v>5</v>
      </c>
      <c r="D14" s="39"/>
      <c r="E14" s="38">
        <f>D14*$C14</f>
        <v>0</v>
      </c>
      <c r="F14" s="40"/>
      <c r="G14" s="38">
        <f>F14*$C14</f>
        <v>0</v>
      </c>
      <c r="H14" s="40"/>
      <c r="I14" s="38">
        <f>H14*$C14</f>
        <v>0</v>
      </c>
      <c r="J14" s="39">
        <v>4</v>
      </c>
      <c r="K14" s="38">
        <f>J14*$C14</f>
        <v>20</v>
      </c>
      <c r="L14" s="40">
        <v>5</v>
      </c>
      <c r="M14" s="38">
        <f>L14*$C14</f>
        <v>25</v>
      </c>
      <c r="N14" s="40">
        <v>5</v>
      </c>
      <c r="O14" s="38">
        <f>N14*$C14</f>
        <v>25</v>
      </c>
      <c r="P14" s="39">
        <v>4</v>
      </c>
      <c r="Q14" s="38">
        <f>P14*$C14</f>
        <v>20</v>
      </c>
      <c r="R14" s="40">
        <v>5</v>
      </c>
      <c r="S14" s="38">
        <f>R14*$C14</f>
        <v>25</v>
      </c>
      <c r="T14" s="40">
        <v>5</v>
      </c>
      <c r="U14" s="38">
        <f>T14*$C14</f>
        <v>25</v>
      </c>
      <c r="V14" s="39">
        <v>4</v>
      </c>
      <c r="W14" s="38">
        <f>V14*$C14</f>
        <v>20</v>
      </c>
      <c r="X14" s="40">
        <v>5</v>
      </c>
      <c r="Y14" s="38">
        <f>X14*$C14</f>
        <v>25</v>
      </c>
      <c r="Z14" s="40">
        <v>6</v>
      </c>
      <c r="AA14" s="38">
        <f>Z14*$C14</f>
        <v>30</v>
      </c>
    </row>
    <row r="15" spans="1:27" ht="27.75">
      <c r="A15" s="13">
        <v>8</v>
      </c>
      <c r="B15" s="7" t="s">
        <v>43</v>
      </c>
      <c r="C15" s="13">
        <v>3</v>
      </c>
      <c r="D15" s="39"/>
      <c r="E15" s="38">
        <f>D15*$C15</f>
        <v>0</v>
      </c>
      <c r="F15" s="40"/>
      <c r="G15" s="38">
        <f>F15*$C15</f>
        <v>0</v>
      </c>
      <c r="H15" s="40"/>
      <c r="I15" s="38">
        <f>H15*$C15</f>
        <v>0</v>
      </c>
      <c r="J15" s="39">
        <v>4</v>
      </c>
      <c r="K15" s="38">
        <f>J15*$C15</f>
        <v>12</v>
      </c>
      <c r="L15" s="40">
        <v>5</v>
      </c>
      <c r="M15" s="38">
        <f>L15*$C15</f>
        <v>15</v>
      </c>
      <c r="N15" s="40">
        <v>4</v>
      </c>
      <c r="O15" s="38">
        <f>N15*$C15</f>
        <v>12</v>
      </c>
      <c r="P15" s="39">
        <v>6</v>
      </c>
      <c r="Q15" s="38">
        <f>P15*$C15</f>
        <v>18</v>
      </c>
      <c r="R15" s="40">
        <v>5</v>
      </c>
      <c r="S15" s="38">
        <f>R15*$C15</f>
        <v>15</v>
      </c>
      <c r="T15" s="40">
        <v>4</v>
      </c>
      <c r="U15" s="38">
        <f>T15*$C15</f>
        <v>12</v>
      </c>
      <c r="V15" s="39">
        <v>5</v>
      </c>
      <c r="W15" s="38">
        <f>V15*$C15</f>
        <v>15</v>
      </c>
      <c r="X15" s="40">
        <v>6</v>
      </c>
      <c r="Y15" s="38">
        <f>X15*$C15</f>
        <v>18</v>
      </c>
      <c r="Z15" s="40">
        <v>5</v>
      </c>
      <c r="AA15" s="38">
        <f>Z15*$C15</f>
        <v>15</v>
      </c>
    </row>
    <row r="16" spans="1:27" ht="41.25">
      <c r="A16" s="13">
        <v>9</v>
      </c>
      <c r="B16" s="7" t="s">
        <v>44</v>
      </c>
      <c r="C16" s="13">
        <v>4</v>
      </c>
      <c r="D16" s="39"/>
      <c r="E16" s="38">
        <f>D16*$C16</f>
        <v>0</v>
      </c>
      <c r="F16" s="40"/>
      <c r="G16" s="38">
        <f>F16*$C16</f>
        <v>0</v>
      </c>
      <c r="H16" s="40"/>
      <c r="I16" s="38">
        <f>H16*$C16</f>
        <v>0</v>
      </c>
      <c r="J16" s="39">
        <v>5</v>
      </c>
      <c r="K16" s="38">
        <f>J16*$C16</f>
        <v>20</v>
      </c>
      <c r="L16" s="40">
        <v>5</v>
      </c>
      <c r="M16" s="38">
        <f>L16*$C16</f>
        <v>20</v>
      </c>
      <c r="N16" s="40">
        <v>5</v>
      </c>
      <c r="O16" s="38">
        <f>N16*$C16</f>
        <v>20</v>
      </c>
      <c r="P16" s="39">
        <v>6</v>
      </c>
      <c r="Q16" s="38">
        <f>P16*$C16</f>
        <v>24</v>
      </c>
      <c r="R16" s="40">
        <v>6</v>
      </c>
      <c r="S16" s="38">
        <f>R16*$C16</f>
        <v>24</v>
      </c>
      <c r="T16" s="40">
        <v>5</v>
      </c>
      <c r="U16" s="38">
        <f>T16*$C16</f>
        <v>20</v>
      </c>
      <c r="V16" s="39">
        <v>4</v>
      </c>
      <c r="W16" s="38">
        <f>V16*$C16</f>
        <v>16</v>
      </c>
      <c r="X16" s="40">
        <v>5</v>
      </c>
      <c r="Y16" s="38">
        <f>X16*$C16</f>
        <v>20</v>
      </c>
      <c r="Z16" s="40">
        <v>4</v>
      </c>
      <c r="AA16" s="38">
        <f>Z16*$C16</f>
        <v>16</v>
      </c>
    </row>
    <row r="17" spans="1:27" ht="27.75">
      <c r="A17" s="13">
        <v>10</v>
      </c>
      <c r="B17" s="7" t="s">
        <v>45</v>
      </c>
      <c r="C17" s="13">
        <v>2</v>
      </c>
      <c r="D17" s="39"/>
      <c r="E17" s="38">
        <f>D17*$C17</f>
        <v>0</v>
      </c>
      <c r="F17" s="40"/>
      <c r="G17" s="38">
        <f>F17*$C17</f>
        <v>0</v>
      </c>
      <c r="H17" s="40"/>
      <c r="I17" s="38">
        <f>H17*$C17</f>
        <v>0</v>
      </c>
      <c r="J17" s="39">
        <v>5</v>
      </c>
      <c r="K17" s="38">
        <f>J17*$C17</f>
        <v>10</v>
      </c>
      <c r="L17" s="40">
        <v>6</v>
      </c>
      <c r="M17" s="38">
        <f>L17*$C17</f>
        <v>12</v>
      </c>
      <c r="N17" s="40">
        <v>5</v>
      </c>
      <c r="O17" s="38">
        <f>N17*$C17</f>
        <v>10</v>
      </c>
      <c r="P17" s="39">
        <v>5</v>
      </c>
      <c r="Q17" s="38">
        <f>P17*$C17</f>
        <v>10</v>
      </c>
      <c r="R17" s="40">
        <v>7</v>
      </c>
      <c r="S17" s="38">
        <f>R17*$C17</f>
        <v>14</v>
      </c>
      <c r="T17" s="40">
        <v>5</v>
      </c>
      <c r="U17" s="38">
        <f>T17*$C17</f>
        <v>10</v>
      </c>
      <c r="V17" s="39">
        <v>4</v>
      </c>
      <c r="W17" s="38">
        <f>V17*$C17</f>
        <v>8</v>
      </c>
      <c r="X17" s="40">
        <v>5</v>
      </c>
      <c r="Y17" s="38">
        <f>X17*$C17</f>
        <v>10</v>
      </c>
      <c r="Z17" s="40">
        <v>5</v>
      </c>
      <c r="AA17" s="38">
        <f>Z17*$C17</f>
        <v>10</v>
      </c>
    </row>
    <row r="18" spans="1:27" ht="27.75">
      <c r="A18" s="13">
        <v>11</v>
      </c>
      <c r="B18" s="7" t="s">
        <v>46</v>
      </c>
      <c r="C18" s="13">
        <v>5</v>
      </c>
      <c r="D18" s="39"/>
      <c r="E18" s="38">
        <f>D18*$C18</f>
        <v>0</v>
      </c>
      <c r="F18" s="40"/>
      <c r="G18" s="38">
        <f>F18*$C18</f>
        <v>0</v>
      </c>
      <c r="H18" s="40"/>
      <c r="I18" s="38">
        <f>H18*$C18</f>
        <v>0</v>
      </c>
      <c r="J18" s="39">
        <v>5</v>
      </c>
      <c r="K18" s="38">
        <f>J18*$C18</f>
        <v>25</v>
      </c>
      <c r="L18" s="40">
        <v>5</v>
      </c>
      <c r="M18" s="38">
        <f>L18*$C18</f>
        <v>25</v>
      </c>
      <c r="N18" s="40">
        <v>5</v>
      </c>
      <c r="O18" s="38">
        <f>N18*$C18</f>
        <v>25</v>
      </c>
      <c r="P18" s="39">
        <v>5</v>
      </c>
      <c r="Q18" s="38">
        <f>P18*$C18</f>
        <v>25</v>
      </c>
      <c r="R18" s="40">
        <v>4</v>
      </c>
      <c r="S18" s="38">
        <f>R18*$C18</f>
        <v>20</v>
      </c>
      <c r="T18" s="40">
        <v>4</v>
      </c>
      <c r="U18" s="38">
        <f>T18*$C18</f>
        <v>20</v>
      </c>
      <c r="V18" s="39">
        <v>5</v>
      </c>
      <c r="W18" s="38">
        <f>V18*$C18</f>
        <v>25</v>
      </c>
      <c r="X18" s="40">
        <v>5</v>
      </c>
      <c r="Y18" s="38">
        <f>X18*$C18</f>
        <v>25</v>
      </c>
      <c r="Z18" s="40">
        <v>3</v>
      </c>
      <c r="AA18" s="38">
        <f>Z18*$C18</f>
        <v>15</v>
      </c>
    </row>
    <row r="19" spans="1:27" ht="27.75">
      <c r="A19" s="13">
        <v>12</v>
      </c>
      <c r="B19" s="7" t="s">
        <v>47</v>
      </c>
      <c r="C19" s="13">
        <v>3</v>
      </c>
      <c r="D19" s="39"/>
      <c r="E19" s="38">
        <f>D19*$C19</f>
        <v>0</v>
      </c>
      <c r="F19" s="40"/>
      <c r="G19" s="38">
        <f>F19*$C19</f>
        <v>0</v>
      </c>
      <c r="H19" s="40"/>
      <c r="I19" s="38">
        <f>H19*$C19</f>
        <v>0</v>
      </c>
      <c r="J19" s="39">
        <v>5</v>
      </c>
      <c r="K19" s="38">
        <f>J19*$C19</f>
        <v>15</v>
      </c>
      <c r="L19" s="40">
        <v>5</v>
      </c>
      <c r="M19" s="38">
        <f>L19*$C19</f>
        <v>15</v>
      </c>
      <c r="N19" s="40">
        <v>5</v>
      </c>
      <c r="O19" s="38">
        <f>N19*$C19</f>
        <v>15</v>
      </c>
      <c r="P19" s="39">
        <v>5</v>
      </c>
      <c r="Q19" s="38">
        <f>P19*$C19</f>
        <v>15</v>
      </c>
      <c r="R19" s="40">
        <v>5</v>
      </c>
      <c r="S19" s="38">
        <f>R19*$C19</f>
        <v>15</v>
      </c>
      <c r="T19" s="40">
        <v>5</v>
      </c>
      <c r="U19" s="38">
        <f>T19*$C19</f>
        <v>15</v>
      </c>
      <c r="V19" s="39">
        <v>4</v>
      </c>
      <c r="W19" s="38">
        <f>V19*$C19</f>
        <v>12</v>
      </c>
      <c r="X19" s="40">
        <v>4</v>
      </c>
      <c r="Y19" s="38">
        <f>X19*$C19</f>
        <v>12</v>
      </c>
      <c r="Z19" s="40">
        <v>3</v>
      </c>
      <c r="AA19" s="38">
        <f>Z19*$C19</f>
        <v>9</v>
      </c>
    </row>
    <row r="20" spans="1:27" ht="27.75">
      <c r="A20" s="13">
        <v>13</v>
      </c>
      <c r="B20" s="7" t="s">
        <v>48</v>
      </c>
      <c r="C20" s="13">
        <v>4</v>
      </c>
      <c r="D20" s="39"/>
      <c r="E20" s="38">
        <f>D20*$C20</f>
        <v>0</v>
      </c>
      <c r="F20" s="40"/>
      <c r="G20" s="38">
        <f>F20*$C20</f>
        <v>0</v>
      </c>
      <c r="H20" s="40"/>
      <c r="I20" s="38">
        <f>H20*$C20</f>
        <v>0</v>
      </c>
      <c r="J20" s="39">
        <v>4</v>
      </c>
      <c r="K20" s="38">
        <f>J20*$C20</f>
        <v>16</v>
      </c>
      <c r="L20" s="40">
        <v>6</v>
      </c>
      <c r="M20" s="38">
        <f>L20*$C20</f>
        <v>24</v>
      </c>
      <c r="N20" s="40">
        <v>4</v>
      </c>
      <c r="O20" s="38">
        <f>N20*$C20</f>
        <v>16</v>
      </c>
      <c r="P20" s="39">
        <v>5</v>
      </c>
      <c r="Q20" s="38">
        <f>P20*$C20</f>
        <v>20</v>
      </c>
      <c r="R20" s="40">
        <v>5</v>
      </c>
      <c r="S20" s="38">
        <f>R20*$C20</f>
        <v>20</v>
      </c>
      <c r="T20" s="40">
        <v>5</v>
      </c>
      <c r="U20" s="38">
        <f>T20*$C20</f>
        <v>20</v>
      </c>
      <c r="V20" s="39">
        <v>5</v>
      </c>
      <c r="W20" s="38">
        <f>V20*$C20</f>
        <v>20</v>
      </c>
      <c r="X20" s="40">
        <v>5</v>
      </c>
      <c r="Y20" s="38">
        <f>X20*$C20</f>
        <v>20</v>
      </c>
      <c r="Z20" s="40">
        <v>4</v>
      </c>
      <c r="AA20" s="38">
        <f>Z20*$C20</f>
        <v>16</v>
      </c>
    </row>
    <row r="21" spans="1:27" ht="14.25">
      <c r="A21" s="13">
        <v>14</v>
      </c>
      <c r="B21" s="7" t="s">
        <v>49</v>
      </c>
      <c r="C21" s="13">
        <v>2</v>
      </c>
      <c r="D21" s="39"/>
      <c r="E21" s="38">
        <f>D21*$C21</f>
        <v>0</v>
      </c>
      <c r="F21" s="40"/>
      <c r="G21" s="38">
        <f>F21*$C21</f>
        <v>0</v>
      </c>
      <c r="H21" s="40"/>
      <c r="I21" s="38">
        <f>H21*$C21</f>
        <v>0</v>
      </c>
      <c r="J21" s="39">
        <v>6</v>
      </c>
      <c r="K21" s="38">
        <f>J21*$C21</f>
        <v>12</v>
      </c>
      <c r="L21" s="40">
        <v>6</v>
      </c>
      <c r="M21" s="38">
        <f>L21*$C21</f>
        <v>12</v>
      </c>
      <c r="N21" s="40">
        <v>7</v>
      </c>
      <c r="O21" s="38">
        <f>N21*$C21</f>
        <v>14</v>
      </c>
      <c r="P21" s="39">
        <v>6</v>
      </c>
      <c r="Q21" s="38">
        <f>P21*$C21</f>
        <v>12</v>
      </c>
      <c r="R21" s="40">
        <v>7</v>
      </c>
      <c r="S21" s="38">
        <f>R21*$C21</f>
        <v>14</v>
      </c>
      <c r="T21" s="40">
        <v>6</v>
      </c>
      <c r="U21" s="38">
        <f>T21*$C21</f>
        <v>12</v>
      </c>
      <c r="V21" s="39">
        <v>5</v>
      </c>
      <c r="W21" s="38">
        <f>V21*$C21</f>
        <v>10</v>
      </c>
      <c r="X21" s="40">
        <v>4</v>
      </c>
      <c r="Y21" s="38">
        <f>X21*$C21</f>
        <v>8</v>
      </c>
      <c r="Z21" s="40">
        <v>4</v>
      </c>
      <c r="AA21" s="38">
        <f>Z21*$C21</f>
        <v>8</v>
      </c>
    </row>
    <row r="22" spans="1:27" ht="14.25">
      <c r="A22" s="13">
        <v>15</v>
      </c>
      <c r="B22" s="7" t="s">
        <v>50</v>
      </c>
      <c r="C22" s="13">
        <v>5</v>
      </c>
      <c r="D22" s="39"/>
      <c r="E22" s="38">
        <f>D22*$C22</f>
        <v>0</v>
      </c>
      <c r="F22" s="40"/>
      <c r="G22" s="38">
        <f>F22*$C22</f>
        <v>0</v>
      </c>
      <c r="H22" s="40"/>
      <c r="I22" s="38">
        <f>H22*$C22</f>
        <v>0</v>
      </c>
      <c r="J22" s="39">
        <v>6</v>
      </c>
      <c r="K22" s="38">
        <f>J22*$C22</f>
        <v>30</v>
      </c>
      <c r="L22" s="40">
        <v>6</v>
      </c>
      <c r="M22" s="38">
        <f>L22*$C22</f>
        <v>30</v>
      </c>
      <c r="N22" s="40">
        <v>7</v>
      </c>
      <c r="O22" s="38">
        <f>N22*$C22</f>
        <v>35</v>
      </c>
      <c r="P22" s="39">
        <v>6</v>
      </c>
      <c r="Q22" s="38">
        <f>P22*$C22</f>
        <v>30</v>
      </c>
      <c r="R22" s="40">
        <v>5</v>
      </c>
      <c r="S22" s="38">
        <f>R22*$C22</f>
        <v>25</v>
      </c>
      <c r="T22" s="40">
        <v>6</v>
      </c>
      <c r="U22" s="38">
        <f>T22*$C22</f>
        <v>30</v>
      </c>
      <c r="V22" s="39">
        <v>5</v>
      </c>
      <c r="W22" s="38">
        <f>V22*$C22</f>
        <v>25</v>
      </c>
      <c r="X22" s="40">
        <v>6</v>
      </c>
      <c r="Y22" s="38">
        <f>X22*$C22</f>
        <v>30</v>
      </c>
      <c r="Z22" s="40">
        <v>5</v>
      </c>
      <c r="AA22" s="38">
        <f>Z22*$C22</f>
        <v>25</v>
      </c>
    </row>
    <row r="23" spans="1:27" ht="27.75">
      <c r="A23" s="13">
        <v>16</v>
      </c>
      <c r="B23" s="7" t="s">
        <v>51</v>
      </c>
      <c r="C23" s="13">
        <v>2</v>
      </c>
      <c r="D23" s="39"/>
      <c r="E23" s="38">
        <f>D23*$C23</f>
        <v>0</v>
      </c>
      <c r="F23" s="40"/>
      <c r="G23" s="38">
        <f>F23*$C23</f>
        <v>0</v>
      </c>
      <c r="H23" s="40"/>
      <c r="I23" s="38">
        <f>H23*$C23</f>
        <v>0</v>
      </c>
      <c r="J23" s="39">
        <v>5</v>
      </c>
      <c r="K23" s="38">
        <f>J23*$C23</f>
        <v>10</v>
      </c>
      <c r="L23" s="40">
        <v>7</v>
      </c>
      <c r="M23" s="38">
        <f>L23*$C23</f>
        <v>14</v>
      </c>
      <c r="N23" s="40">
        <v>5</v>
      </c>
      <c r="O23" s="38">
        <f>N23*$C23</f>
        <v>10</v>
      </c>
      <c r="P23" s="39">
        <v>5</v>
      </c>
      <c r="Q23" s="38">
        <f>P23*$C23</f>
        <v>10</v>
      </c>
      <c r="R23" s="40">
        <v>6</v>
      </c>
      <c r="S23" s="38">
        <f>R23*$C23</f>
        <v>12</v>
      </c>
      <c r="T23" s="40">
        <v>6</v>
      </c>
      <c r="U23" s="38">
        <f>T23*$C23</f>
        <v>12</v>
      </c>
      <c r="V23" s="39">
        <v>4</v>
      </c>
      <c r="W23" s="38">
        <f>V23*$C23</f>
        <v>8</v>
      </c>
      <c r="X23" s="40">
        <v>5</v>
      </c>
      <c r="Y23" s="38">
        <f>X23*$C23</f>
        <v>10</v>
      </c>
      <c r="Z23" s="40">
        <v>5</v>
      </c>
      <c r="AA23" s="38">
        <f>Z23*$C23</f>
        <v>10</v>
      </c>
    </row>
    <row r="24" spans="1:27" ht="27.75">
      <c r="A24" s="41">
        <v>17</v>
      </c>
      <c r="B24" s="42" t="s">
        <v>52</v>
      </c>
      <c r="C24" s="41">
        <v>4</v>
      </c>
      <c r="D24" s="43"/>
      <c r="E24" s="44">
        <f>D24*$C24</f>
        <v>0</v>
      </c>
      <c r="F24" s="45"/>
      <c r="G24" s="44">
        <f>F24*$C24</f>
        <v>0</v>
      </c>
      <c r="H24" s="45"/>
      <c r="I24" s="44">
        <f>H24*$C24</f>
        <v>0</v>
      </c>
      <c r="J24" s="43">
        <v>6</v>
      </c>
      <c r="K24" s="44">
        <f>J24*$C24</f>
        <v>24</v>
      </c>
      <c r="L24" s="45">
        <v>6</v>
      </c>
      <c r="M24" s="44">
        <f>L24*$C24</f>
        <v>24</v>
      </c>
      <c r="N24" s="45">
        <v>5</v>
      </c>
      <c r="O24" s="44">
        <f>N24*$C24</f>
        <v>20</v>
      </c>
      <c r="P24" s="43">
        <v>6</v>
      </c>
      <c r="Q24" s="44">
        <f>P24*$C24</f>
        <v>24</v>
      </c>
      <c r="R24" s="45">
        <v>5</v>
      </c>
      <c r="S24" s="44">
        <f>R24*$C24</f>
        <v>20</v>
      </c>
      <c r="T24" s="45">
        <v>5</v>
      </c>
      <c r="U24" s="44">
        <f>T24*$C24</f>
        <v>20</v>
      </c>
      <c r="V24" s="43">
        <v>5</v>
      </c>
      <c r="W24" s="44">
        <f>V24*$C24</f>
        <v>20</v>
      </c>
      <c r="X24" s="45">
        <v>3</v>
      </c>
      <c r="Y24" s="44">
        <f>X24*$C24</f>
        <v>12</v>
      </c>
      <c r="Z24" s="45">
        <v>5</v>
      </c>
      <c r="AA24" s="44">
        <f>Z24*$C24</f>
        <v>20</v>
      </c>
    </row>
    <row r="25" spans="1:27" ht="15.75">
      <c r="A25" s="46"/>
      <c r="B25" s="47"/>
      <c r="C25" s="48">
        <f>SUM(C8:C24)</f>
        <v>60</v>
      </c>
      <c r="D25" s="49" t="s">
        <v>11</v>
      </c>
      <c r="E25" s="50">
        <f>SUM(E8:E24)</f>
        <v>0</v>
      </c>
      <c r="F25" s="49" t="s">
        <v>11</v>
      </c>
      <c r="G25" s="50">
        <f>SUM(G8:G24)</f>
        <v>0</v>
      </c>
      <c r="H25" s="49" t="s">
        <v>11</v>
      </c>
      <c r="I25" s="50">
        <f>SUM(I8:I24)</f>
        <v>0</v>
      </c>
      <c r="J25" s="49" t="s">
        <v>11</v>
      </c>
      <c r="K25" s="50">
        <f>SUM(K8:K24)</f>
        <v>286</v>
      </c>
      <c r="L25" s="49" t="s">
        <v>11</v>
      </c>
      <c r="M25" s="50">
        <f>SUM(M8:M24)</f>
        <v>306</v>
      </c>
      <c r="N25" s="49" t="s">
        <v>11</v>
      </c>
      <c r="O25" s="50">
        <f>SUM(O8:O24)</f>
        <v>295</v>
      </c>
      <c r="P25" s="49" t="s">
        <v>11</v>
      </c>
      <c r="Q25" s="50">
        <f>SUM(Q8:Q24)</f>
        <v>317</v>
      </c>
      <c r="R25" s="49" t="s">
        <v>11</v>
      </c>
      <c r="S25" s="50">
        <f>SUM(S8:S24)</f>
        <v>308</v>
      </c>
      <c r="T25" s="49" t="s">
        <v>11</v>
      </c>
      <c r="U25" s="50">
        <f>SUM(U8:U24)</f>
        <v>289</v>
      </c>
      <c r="V25" s="49" t="s">
        <v>11</v>
      </c>
      <c r="W25" s="50">
        <f>SUM(W8:W24)</f>
        <v>287</v>
      </c>
      <c r="X25" s="49" t="s">
        <v>11</v>
      </c>
      <c r="Y25" s="50">
        <f>SUM(Y8:Y24)</f>
        <v>303</v>
      </c>
      <c r="Z25" s="49" t="s">
        <v>11</v>
      </c>
      <c r="AA25" s="51">
        <f>SUM(AA8:AA24)</f>
        <v>276</v>
      </c>
    </row>
    <row r="26" spans="4:22" ht="15">
      <c r="D26" s="1">
        <f>E25+G25+I25</f>
        <v>0</v>
      </c>
      <c r="E26" s="1"/>
      <c r="F26" s="1"/>
      <c r="G26" s="1"/>
      <c r="H26" s="1"/>
      <c r="I26" s="1"/>
      <c r="J26" s="1">
        <f>K25+M25+O25</f>
        <v>887</v>
      </c>
      <c r="K26" s="1"/>
      <c r="L26" s="1"/>
      <c r="M26" s="1"/>
      <c r="N26" s="1"/>
      <c r="O26" s="1"/>
      <c r="P26" s="1">
        <f>Q25+S25+U25</f>
        <v>914</v>
      </c>
      <c r="Q26" s="1"/>
      <c r="R26" s="1"/>
      <c r="S26" s="1"/>
      <c r="T26" s="1"/>
      <c r="U26" s="1"/>
      <c r="V26" s="1">
        <f>W25+Y25+AA25</f>
        <v>866</v>
      </c>
    </row>
  </sheetData>
  <sheetProtection selectLockedCells="1" selectUnlockedCells="1"/>
  <mergeCells count="21">
    <mergeCell ref="C1:K1"/>
    <mergeCell ref="C3:F3"/>
    <mergeCell ref="A5:A6"/>
    <mergeCell ref="B5:B6"/>
    <mergeCell ref="C5:C6"/>
    <mergeCell ref="D5:I5"/>
    <mergeCell ref="J5:O5"/>
    <mergeCell ref="P5:U5"/>
    <mergeCell ref="V5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</mergeCells>
  <printOptions/>
  <pageMargins left="0.19652777777777777" right="0.19652777777777777" top="0.15763888888888888" bottom="0.19652777777777777" header="0.5118055555555555" footer="0.5118055555555555"/>
  <pageSetup horizontalDpi="300" verticalDpi="3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A1">
      <selection activeCell="X25" sqref="X25"/>
    </sheetView>
  </sheetViews>
  <sheetFormatPr defaultColWidth="9.140625" defaultRowHeight="15"/>
  <cols>
    <col min="1" max="1" width="3.57421875" style="0" customWidth="1"/>
    <col min="2" max="2" width="50.00390625" style="0" customWidth="1"/>
    <col min="3" max="3" width="7.421875" style="0" customWidth="1"/>
    <col min="4" max="4" width="6.28125" style="0" customWidth="1"/>
    <col min="5" max="5" width="4.57421875" style="0" customWidth="1"/>
    <col min="6" max="6" width="6.28125" style="0" customWidth="1"/>
    <col min="7" max="7" width="4.57421875" style="0" customWidth="1"/>
    <col min="8" max="8" width="6.28125" style="0" customWidth="1"/>
    <col min="9" max="9" width="4.57421875" style="0" customWidth="1"/>
    <col min="10" max="10" width="6.28125" style="0" customWidth="1"/>
    <col min="11" max="11" width="4.57421875" style="0" customWidth="1"/>
    <col min="12" max="12" width="6.28125" style="0" customWidth="1"/>
    <col min="13" max="13" width="4.57421875" style="0" customWidth="1"/>
    <col min="14" max="14" width="6.28125" style="0" customWidth="1"/>
    <col min="15" max="15" width="4.57421875" style="0" customWidth="1"/>
    <col min="16" max="16" width="6.28125" style="0" customWidth="1"/>
    <col min="17" max="17" width="4.57421875" style="0" customWidth="1"/>
    <col min="18" max="18" width="6.28125" style="0" customWidth="1"/>
    <col min="19" max="19" width="4.57421875" style="0" customWidth="1"/>
    <col min="20" max="20" width="6.28125" style="0" customWidth="1"/>
    <col min="21" max="21" width="4.57421875" style="0" customWidth="1"/>
    <col min="22" max="22" width="6.28125" style="0" customWidth="1"/>
    <col min="23" max="23" width="4.57421875" style="0" customWidth="1"/>
    <col min="24" max="24" width="6.28125" style="0" customWidth="1"/>
    <col min="25" max="25" width="4.57421875" style="0" customWidth="1"/>
    <col min="26" max="26" width="6.28125" style="0" customWidth="1"/>
    <col min="27" max="27" width="4.57421875" style="0" customWidth="1"/>
  </cols>
  <sheetData>
    <row r="1" spans="3:11" ht="14.25">
      <c r="C1" s="24" t="str">
        <f>'Общая таблица'!C2</f>
        <v>Кубок F3A "Крылья Харькова 2011" 09-10 июля 2011г.</v>
      </c>
      <c r="D1" s="24"/>
      <c r="E1" s="24"/>
      <c r="F1" s="24"/>
      <c r="G1" s="24"/>
      <c r="H1" s="24"/>
      <c r="I1" s="24"/>
      <c r="J1" s="24"/>
      <c r="K1" s="24"/>
    </row>
    <row r="3" spans="2:5" ht="14.25">
      <c r="B3" t="s">
        <v>28</v>
      </c>
      <c r="C3" s="24" t="str">
        <f>'Общая таблица'!B15</f>
        <v>Тарновский Игорь</v>
      </c>
      <c r="D3" s="24"/>
      <c r="E3" s="24"/>
    </row>
    <row r="4" ht="15.75"/>
    <row r="5" spans="1:27" ht="14.25">
      <c r="A5" s="25" t="s">
        <v>2</v>
      </c>
      <c r="B5" s="26" t="s">
        <v>29</v>
      </c>
      <c r="C5" s="52" t="s">
        <v>30</v>
      </c>
      <c r="D5" s="28" t="s">
        <v>7</v>
      </c>
      <c r="E5" s="28"/>
      <c r="F5" s="28"/>
      <c r="G5" s="28"/>
      <c r="H5" s="28"/>
      <c r="I5" s="28"/>
      <c r="J5" s="28" t="s">
        <v>8</v>
      </c>
      <c r="K5" s="28"/>
      <c r="L5" s="28"/>
      <c r="M5" s="28"/>
      <c r="N5" s="28"/>
      <c r="O5" s="28"/>
      <c r="P5" s="28" t="s">
        <v>9</v>
      </c>
      <c r="Q5" s="28"/>
      <c r="R5" s="28"/>
      <c r="S5" s="28"/>
      <c r="T5" s="28"/>
      <c r="U5" s="28"/>
      <c r="V5" s="28" t="s">
        <v>10</v>
      </c>
      <c r="W5" s="28"/>
      <c r="X5" s="28"/>
      <c r="Y5" s="28"/>
      <c r="Z5" s="28"/>
      <c r="AA5" s="28"/>
    </row>
    <row r="6" spans="1:27" ht="15.75" customHeight="1">
      <c r="A6" s="25"/>
      <c r="B6" s="26"/>
      <c r="C6" s="52"/>
      <c r="D6" s="29" t="s">
        <v>31</v>
      </c>
      <c r="E6" s="29"/>
      <c r="F6" s="30" t="s">
        <v>32</v>
      </c>
      <c r="G6" s="30"/>
      <c r="H6" s="31" t="s">
        <v>33</v>
      </c>
      <c r="I6" s="31"/>
      <c r="J6" s="29" t="s">
        <v>31</v>
      </c>
      <c r="K6" s="29"/>
      <c r="L6" s="30" t="s">
        <v>32</v>
      </c>
      <c r="M6" s="30"/>
      <c r="N6" s="31" t="s">
        <v>33</v>
      </c>
      <c r="O6" s="31"/>
      <c r="P6" s="29" t="s">
        <v>31</v>
      </c>
      <c r="Q6" s="29"/>
      <c r="R6" s="30" t="s">
        <v>32</v>
      </c>
      <c r="S6" s="30"/>
      <c r="T6" s="31" t="s">
        <v>33</v>
      </c>
      <c r="U6" s="31"/>
      <c r="V6" s="29" t="s">
        <v>31</v>
      </c>
      <c r="W6" s="29"/>
      <c r="X6" s="30" t="s">
        <v>32</v>
      </c>
      <c r="Y6" s="30"/>
      <c r="Z6" s="31" t="s">
        <v>33</v>
      </c>
      <c r="AA6" s="31"/>
    </row>
    <row r="7" spans="1:27" ht="15.75">
      <c r="A7" s="32"/>
      <c r="B7" s="33"/>
      <c r="C7" s="34"/>
      <c r="D7" s="35" t="s">
        <v>34</v>
      </c>
      <c r="E7" s="36" t="s">
        <v>35</v>
      </c>
      <c r="F7" s="35" t="s">
        <v>34</v>
      </c>
      <c r="G7" s="36" t="s">
        <v>35</v>
      </c>
      <c r="H7" s="35" t="s">
        <v>34</v>
      </c>
      <c r="I7" s="36" t="s">
        <v>35</v>
      </c>
      <c r="J7" s="35" t="s">
        <v>34</v>
      </c>
      <c r="K7" s="36" t="s">
        <v>35</v>
      </c>
      <c r="L7" s="35" t="s">
        <v>34</v>
      </c>
      <c r="M7" s="36" t="s">
        <v>35</v>
      </c>
      <c r="N7" s="35" t="s">
        <v>34</v>
      </c>
      <c r="O7" s="36" t="s">
        <v>35</v>
      </c>
      <c r="P7" s="35" t="s">
        <v>34</v>
      </c>
      <c r="Q7" s="36" t="s">
        <v>35</v>
      </c>
      <c r="R7" s="35" t="s">
        <v>34</v>
      </c>
      <c r="S7" s="36" t="s">
        <v>35</v>
      </c>
      <c r="T7" s="35" t="s">
        <v>34</v>
      </c>
      <c r="U7" s="36" t="s">
        <v>35</v>
      </c>
      <c r="V7" s="35" t="s">
        <v>34</v>
      </c>
      <c r="W7" s="36" t="s">
        <v>35</v>
      </c>
      <c r="X7" s="35" t="s">
        <v>34</v>
      </c>
      <c r="Y7" s="36" t="s">
        <v>35</v>
      </c>
      <c r="Z7" s="35" t="s">
        <v>34</v>
      </c>
      <c r="AA7" s="36" t="s">
        <v>35</v>
      </c>
    </row>
    <row r="8" spans="1:27" ht="54.75">
      <c r="A8" s="6">
        <v>1</v>
      </c>
      <c r="B8" s="16" t="s">
        <v>36</v>
      </c>
      <c r="C8" s="6">
        <v>5</v>
      </c>
      <c r="D8" s="37">
        <v>6</v>
      </c>
      <c r="E8" s="38">
        <f>D8*$C8</f>
        <v>30</v>
      </c>
      <c r="F8" s="38">
        <v>6</v>
      </c>
      <c r="G8" s="38">
        <f>F8*$C8</f>
        <v>30</v>
      </c>
      <c r="H8" s="38">
        <v>6</v>
      </c>
      <c r="I8" s="38">
        <f>H8*$C8</f>
        <v>30</v>
      </c>
      <c r="J8" s="37">
        <v>7</v>
      </c>
      <c r="K8" s="38">
        <f>J8*$C8</f>
        <v>35</v>
      </c>
      <c r="L8" s="38">
        <v>7</v>
      </c>
      <c r="M8" s="38">
        <f>L8*$C8</f>
        <v>35</v>
      </c>
      <c r="N8" s="38">
        <v>7</v>
      </c>
      <c r="O8" s="38">
        <f>N8*$C8</f>
        <v>35</v>
      </c>
      <c r="P8" s="37">
        <v>6</v>
      </c>
      <c r="Q8" s="38">
        <f>P8*$C8</f>
        <v>30</v>
      </c>
      <c r="R8" s="38">
        <v>8</v>
      </c>
      <c r="S8" s="38">
        <f>R8*$C8</f>
        <v>40</v>
      </c>
      <c r="T8" s="38">
        <v>7</v>
      </c>
      <c r="U8" s="38">
        <f>T8*$C8</f>
        <v>35</v>
      </c>
      <c r="V8" s="37">
        <v>6</v>
      </c>
      <c r="W8" s="38">
        <f>V8*$C8</f>
        <v>30</v>
      </c>
      <c r="X8" s="38">
        <v>7</v>
      </c>
      <c r="Y8" s="38">
        <f>X8*$C8</f>
        <v>35</v>
      </c>
      <c r="Z8" s="38">
        <v>7</v>
      </c>
      <c r="AA8" s="38">
        <f>Z8*$C8</f>
        <v>35</v>
      </c>
    </row>
    <row r="9" spans="1:27" ht="27.75">
      <c r="A9" s="13">
        <v>2</v>
      </c>
      <c r="B9" s="7" t="s">
        <v>37</v>
      </c>
      <c r="C9" s="13">
        <v>3</v>
      </c>
      <c r="D9" s="39">
        <v>7</v>
      </c>
      <c r="E9" s="38">
        <f>D9*$C9</f>
        <v>21</v>
      </c>
      <c r="F9" s="40">
        <v>8</v>
      </c>
      <c r="G9" s="38">
        <f>F9*$C9</f>
        <v>24</v>
      </c>
      <c r="H9" s="40">
        <v>7</v>
      </c>
      <c r="I9" s="38">
        <f>H9*$C9</f>
        <v>21</v>
      </c>
      <c r="J9" s="39">
        <v>6</v>
      </c>
      <c r="K9" s="38">
        <f>J9*$C9</f>
        <v>18</v>
      </c>
      <c r="L9" s="40">
        <v>6</v>
      </c>
      <c r="M9" s="38">
        <f>L9*$C9</f>
        <v>18</v>
      </c>
      <c r="N9" s="40">
        <v>5</v>
      </c>
      <c r="O9" s="38">
        <f>N9*$C9</f>
        <v>15</v>
      </c>
      <c r="P9" s="39">
        <v>7</v>
      </c>
      <c r="Q9" s="38">
        <f>P9*$C9</f>
        <v>21</v>
      </c>
      <c r="R9" s="40">
        <v>8</v>
      </c>
      <c r="S9" s="38">
        <f>R9*$C9</f>
        <v>24</v>
      </c>
      <c r="T9" s="40">
        <v>7</v>
      </c>
      <c r="U9" s="38">
        <f>T9*$C9</f>
        <v>21</v>
      </c>
      <c r="V9" s="39">
        <v>7</v>
      </c>
      <c r="W9" s="38">
        <f>V9*$C9</f>
        <v>21</v>
      </c>
      <c r="X9" s="40">
        <v>7</v>
      </c>
      <c r="Y9" s="38">
        <f>X9*$C9</f>
        <v>21</v>
      </c>
      <c r="Z9" s="40">
        <v>8</v>
      </c>
      <c r="AA9" s="38">
        <f>Z9*$C9</f>
        <v>24</v>
      </c>
    </row>
    <row r="10" spans="1:27" ht="14.25">
      <c r="A10" s="13">
        <v>3</v>
      </c>
      <c r="B10" s="7" t="s">
        <v>38</v>
      </c>
      <c r="C10" s="13">
        <v>3</v>
      </c>
      <c r="D10" s="39">
        <v>6</v>
      </c>
      <c r="E10" s="38">
        <f>D10*$C10</f>
        <v>18</v>
      </c>
      <c r="F10" s="40">
        <v>7</v>
      </c>
      <c r="G10" s="38">
        <f>F10*$C10</f>
        <v>21</v>
      </c>
      <c r="H10" s="40">
        <v>8</v>
      </c>
      <c r="I10" s="38">
        <f>H10*$C10</f>
        <v>24</v>
      </c>
      <c r="J10" s="39">
        <v>6</v>
      </c>
      <c r="K10" s="38">
        <f>J10*$C10</f>
        <v>18</v>
      </c>
      <c r="L10" s="40">
        <v>6</v>
      </c>
      <c r="M10" s="38">
        <f>L10*$C10</f>
        <v>18</v>
      </c>
      <c r="N10" s="40">
        <v>6</v>
      </c>
      <c r="O10" s="38">
        <f>N10*$C10</f>
        <v>18</v>
      </c>
      <c r="P10" s="39">
        <v>6</v>
      </c>
      <c r="Q10" s="38">
        <f>P10*$C10</f>
        <v>18</v>
      </c>
      <c r="R10" s="40">
        <v>7</v>
      </c>
      <c r="S10" s="38">
        <f>R10*$C10</f>
        <v>21</v>
      </c>
      <c r="T10" s="40">
        <v>7</v>
      </c>
      <c r="U10" s="38">
        <f>T10*$C10</f>
        <v>21</v>
      </c>
      <c r="V10" s="39">
        <v>5</v>
      </c>
      <c r="W10" s="38">
        <f>V10*$C10</f>
        <v>15</v>
      </c>
      <c r="X10" s="40">
        <v>6</v>
      </c>
      <c r="Y10" s="38">
        <f>X10*$C10</f>
        <v>18</v>
      </c>
      <c r="Z10" s="40">
        <v>6</v>
      </c>
      <c r="AA10" s="38">
        <f>Z10*$C10</f>
        <v>18</v>
      </c>
    </row>
    <row r="11" spans="1:27" ht="27.75">
      <c r="A11" s="13">
        <v>4</v>
      </c>
      <c r="B11" s="7" t="s">
        <v>39</v>
      </c>
      <c r="C11" s="13">
        <v>4</v>
      </c>
      <c r="D11" s="39">
        <v>5</v>
      </c>
      <c r="E11" s="38">
        <f>D11*$C11</f>
        <v>20</v>
      </c>
      <c r="F11" s="40">
        <v>6</v>
      </c>
      <c r="G11" s="38">
        <f>F11*$C11</f>
        <v>24</v>
      </c>
      <c r="H11" s="40">
        <v>6</v>
      </c>
      <c r="I11" s="38">
        <f>H11*$C11</f>
        <v>24</v>
      </c>
      <c r="J11" s="39">
        <v>7</v>
      </c>
      <c r="K11" s="38">
        <f>J11*$C11</f>
        <v>28</v>
      </c>
      <c r="L11" s="40">
        <v>7</v>
      </c>
      <c r="M11" s="38">
        <f>L11*$C11</f>
        <v>28</v>
      </c>
      <c r="N11" s="40">
        <v>7</v>
      </c>
      <c r="O11" s="38">
        <f>N11*$C11</f>
        <v>28</v>
      </c>
      <c r="P11" s="39">
        <v>6</v>
      </c>
      <c r="Q11" s="38">
        <f>P11*$C11</f>
        <v>24</v>
      </c>
      <c r="R11" s="40">
        <v>6</v>
      </c>
      <c r="S11" s="38">
        <f>R11*$C11</f>
        <v>24</v>
      </c>
      <c r="T11" s="40">
        <v>6</v>
      </c>
      <c r="U11" s="38">
        <f>T11*$C11</f>
        <v>24</v>
      </c>
      <c r="V11" s="39">
        <v>8</v>
      </c>
      <c r="W11" s="38">
        <f>V11*$C11</f>
        <v>32</v>
      </c>
      <c r="X11" s="40">
        <v>6</v>
      </c>
      <c r="Y11" s="38">
        <f>X11*$C11</f>
        <v>24</v>
      </c>
      <c r="Z11" s="40">
        <v>7</v>
      </c>
      <c r="AA11" s="38">
        <f>Z11*$C11</f>
        <v>28</v>
      </c>
    </row>
    <row r="12" spans="1:27" ht="27.75">
      <c r="A12" s="13">
        <v>5</v>
      </c>
      <c r="B12" s="7" t="s">
        <v>40</v>
      </c>
      <c r="C12" s="13">
        <v>3</v>
      </c>
      <c r="D12" s="39">
        <v>7</v>
      </c>
      <c r="E12" s="38">
        <f>D12*$C12</f>
        <v>21</v>
      </c>
      <c r="F12" s="40">
        <v>6</v>
      </c>
      <c r="G12" s="38">
        <f>F12*$C12</f>
        <v>18</v>
      </c>
      <c r="H12" s="40">
        <v>7</v>
      </c>
      <c r="I12" s="38">
        <f>H12*$C12</f>
        <v>21</v>
      </c>
      <c r="J12" s="39">
        <v>8</v>
      </c>
      <c r="K12" s="38">
        <f>J12*$C12</f>
        <v>24</v>
      </c>
      <c r="L12" s="40">
        <v>7</v>
      </c>
      <c r="M12" s="38">
        <f>L12*$C12</f>
        <v>21</v>
      </c>
      <c r="N12" s="40">
        <v>7</v>
      </c>
      <c r="O12" s="38">
        <f>N12*$C12</f>
        <v>21</v>
      </c>
      <c r="P12" s="39">
        <v>7</v>
      </c>
      <c r="Q12" s="38">
        <f>P12*$C12</f>
        <v>21</v>
      </c>
      <c r="R12" s="40">
        <v>8</v>
      </c>
      <c r="S12" s="38">
        <f>R12*$C12</f>
        <v>24</v>
      </c>
      <c r="T12" s="40">
        <v>7</v>
      </c>
      <c r="U12" s="38">
        <f>T12*$C12</f>
        <v>21</v>
      </c>
      <c r="V12" s="39">
        <v>7</v>
      </c>
      <c r="W12" s="38">
        <f>V12*$C12</f>
        <v>21</v>
      </c>
      <c r="X12" s="40">
        <v>8</v>
      </c>
      <c r="Y12" s="38">
        <f>X12*$C12</f>
        <v>24</v>
      </c>
      <c r="Z12" s="40">
        <v>8</v>
      </c>
      <c r="AA12" s="38">
        <f>Z12*$C12</f>
        <v>24</v>
      </c>
    </row>
    <row r="13" spans="1:27" ht="27.75">
      <c r="A13" s="13">
        <v>6</v>
      </c>
      <c r="B13" s="7" t="s">
        <v>41</v>
      </c>
      <c r="C13" s="13">
        <v>3</v>
      </c>
      <c r="D13" s="39">
        <v>6</v>
      </c>
      <c r="E13" s="38">
        <f>D13*$C13</f>
        <v>18</v>
      </c>
      <c r="F13" s="40">
        <v>8</v>
      </c>
      <c r="G13" s="38">
        <f>F13*$C13</f>
        <v>24</v>
      </c>
      <c r="H13" s="40">
        <v>7</v>
      </c>
      <c r="I13" s="38">
        <f>H13*$C13</f>
        <v>21</v>
      </c>
      <c r="J13" s="39">
        <v>8</v>
      </c>
      <c r="K13" s="38">
        <f>J13*$C13</f>
        <v>24</v>
      </c>
      <c r="L13" s="40">
        <v>8</v>
      </c>
      <c r="M13" s="38">
        <f>L13*$C13</f>
        <v>24</v>
      </c>
      <c r="N13" s="40">
        <v>8</v>
      </c>
      <c r="O13" s="38">
        <f>N13*$C13</f>
        <v>24</v>
      </c>
      <c r="P13" s="39">
        <v>7</v>
      </c>
      <c r="Q13" s="38">
        <f>P13*$C13</f>
        <v>21</v>
      </c>
      <c r="R13" s="40">
        <v>8</v>
      </c>
      <c r="S13" s="38">
        <f>R13*$C13</f>
        <v>24</v>
      </c>
      <c r="T13" s="40">
        <v>8</v>
      </c>
      <c r="U13" s="38">
        <f>T13*$C13</f>
        <v>24</v>
      </c>
      <c r="V13" s="39">
        <v>7</v>
      </c>
      <c r="W13" s="38">
        <f>V13*$C13</f>
        <v>21</v>
      </c>
      <c r="X13" s="40">
        <v>7</v>
      </c>
      <c r="Y13" s="38">
        <f>X13*$C13</f>
        <v>21</v>
      </c>
      <c r="Z13" s="40">
        <v>8</v>
      </c>
      <c r="AA13" s="38">
        <f>Z13*$C13</f>
        <v>24</v>
      </c>
    </row>
    <row r="14" spans="1:27" ht="27.75">
      <c r="A14" s="13">
        <v>7</v>
      </c>
      <c r="B14" s="7" t="s">
        <v>42</v>
      </c>
      <c r="C14" s="13">
        <v>5</v>
      </c>
      <c r="D14" s="39">
        <v>5</v>
      </c>
      <c r="E14" s="38">
        <f>D14*$C14</f>
        <v>25</v>
      </c>
      <c r="F14" s="40">
        <v>6</v>
      </c>
      <c r="G14" s="38">
        <f>F14*$C14</f>
        <v>30</v>
      </c>
      <c r="H14" s="40">
        <v>7</v>
      </c>
      <c r="I14" s="38">
        <f>H14*$C14</f>
        <v>35</v>
      </c>
      <c r="J14" s="39">
        <v>6</v>
      </c>
      <c r="K14" s="38">
        <f>J14*$C14</f>
        <v>30</v>
      </c>
      <c r="L14" s="40">
        <v>6</v>
      </c>
      <c r="M14" s="38">
        <f>L14*$C14</f>
        <v>30</v>
      </c>
      <c r="N14" s="40">
        <v>7</v>
      </c>
      <c r="O14" s="38">
        <f>N14*$C14</f>
        <v>35</v>
      </c>
      <c r="P14" s="39">
        <v>6</v>
      </c>
      <c r="Q14" s="38">
        <f>P14*$C14</f>
        <v>30</v>
      </c>
      <c r="R14" s="40">
        <v>6</v>
      </c>
      <c r="S14" s="38">
        <f>R14*$C14</f>
        <v>30</v>
      </c>
      <c r="T14" s="40">
        <v>7</v>
      </c>
      <c r="U14" s="38">
        <f>T14*$C14</f>
        <v>35</v>
      </c>
      <c r="V14" s="39">
        <v>6</v>
      </c>
      <c r="W14" s="38">
        <f>V14*$C14</f>
        <v>30</v>
      </c>
      <c r="X14" s="40">
        <v>7</v>
      </c>
      <c r="Y14" s="38">
        <f>X14*$C14</f>
        <v>35</v>
      </c>
      <c r="Z14" s="40">
        <v>8</v>
      </c>
      <c r="AA14" s="38">
        <f>Z14*$C14</f>
        <v>40</v>
      </c>
    </row>
    <row r="15" spans="1:27" ht="27.75">
      <c r="A15" s="13">
        <v>8</v>
      </c>
      <c r="B15" s="7" t="s">
        <v>43</v>
      </c>
      <c r="C15" s="13">
        <v>3</v>
      </c>
      <c r="D15" s="39">
        <v>6</v>
      </c>
      <c r="E15" s="38">
        <f>D15*$C15</f>
        <v>18</v>
      </c>
      <c r="F15" s="40">
        <v>8</v>
      </c>
      <c r="G15" s="38">
        <f>F15*$C15</f>
        <v>24</v>
      </c>
      <c r="H15" s="40">
        <v>7</v>
      </c>
      <c r="I15" s="38">
        <f>H15*$C15</f>
        <v>21</v>
      </c>
      <c r="J15" s="39">
        <v>7</v>
      </c>
      <c r="K15" s="38">
        <f>J15*$C15</f>
        <v>21</v>
      </c>
      <c r="L15" s="40">
        <v>8</v>
      </c>
      <c r="M15" s="38">
        <f>L15*$C15</f>
        <v>24</v>
      </c>
      <c r="N15" s="40">
        <v>7</v>
      </c>
      <c r="O15" s="38">
        <f>N15*$C15</f>
        <v>21</v>
      </c>
      <c r="P15" s="39">
        <v>7</v>
      </c>
      <c r="Q15" s="38">
        <f>P15*$C15</f>
        <v>21</v>
      </c>
      <c r="R15" s="40">
        <v>6</v>
      </c>
      <c r="S15" s="38">
        <f>R15*$C15</f>
        <v>18</v>
      </c>
      <c r="T15" s="40">
        <v>7</v>
      </c>
      <c r="U15" s="38">
        <f>T15*$C15</f>
        <v>21</v>
      </c>
      <c r="V15" s="39">
        <v>7</v>
      </c>
      <c r="W15" s="38">
        <f>V15*$C15</f>
        <v>21</v>
      </c>
      <c r="X15" s="40">
        <v>7</v>
      </c>
      <c r="Y15" s="38">
        <f>X15*$C15</f>
        <v>21</v>
      </c>
      <c r="Z15" s="40">
        <v>7</v>
      </c>
      <c r="AA15" s="38">
        <f>Z15*$C15</f>
        <v>21</v>
      </c>
    </row>
    <row r="16" spans="1:27" ht="41.25">
      <c r="A16" s="13">
        <v>9</v>
      </c>
      <c r="B16" s="7" t="s">
        <v>44</v>
      </c>
      <c r="C16" s="13">
        <v>4</v>
      </c>
      <c r="D16" s="39">
        <v>6</v>
      </c>
      <c r="E16" s="38">
        <f>D16*$C16</f>
        <v>24</v>
      </c>
      <c r="F16" s="40">
        <v>6</v>
      </c>
      <c r="G16" s="38">
        <f>F16*$C16</f>
        <v>24</v>
      </c>
      <c r="H16" s="40">
        <v>6</v>
      </c>
      <c r="I16" s="38">
        <f>H16*$C16</f>
        <v>24</v>
      </c>
      <c r="J16" s="39">
        <v>7</v>
      </c>
      <c r="K16" s="38">
        <f>J16*$C16</f>
        <v>28</v>
      </c>
      <c r="L16" s="40">
        <v>6</v>
      </c>
      <c r="M16" s="38">
        <f>L16*$C16</f>
        <v>24</v>
      </c>
      <c r="N16" s="40">
        <v>7</v>
      </c>
      <c r="O16" s="38">
        <f>N16*$C16</f>
        <v>28</v>
      </c>
      <c r="P16" s="39">
        <v>6</v>
      </c>
      <c r="Q16" s="38">
        <f>P16*$C16</f>
        <v>24</v>
      </c>
      <c r="R16" s="40">
        <v>7</v>
      </c>
      <c r="S16" s="38">
        <f>R16*$C16</f>
        <v>28</v>
      </c>
      <c r="T16" s="40">
        <v>7</v>
      </c>
      <c r="U16" s="38">
        <f>T16*$C16</f>
        <v>28</v>
      </c>
      <c r="V16" s="39">
        <v>7</v>
      </c>
      <c r="W16" s="38">
        <f>V16*$C16</f>
        <v>28</v>
      </c>
      <c r="X16" s="40">
        <v>6</v>
      </c>
      <c r="Y16" s="38">
        <f>X16*$C16</f>
        <v>24</v>
      </c>
      <c r="Z16" s="40">
        <v>7</v>
      </c>
      <c r="AA16" s="38">
        <f>Z16*$C16</f>
        <v>28</v>
      </c>
    </row>
    <row r="17" spans="1:27" ht="27.75">
      <c r="A17" s="13">
        <v>10</v>
      </c>
      <c r="B17" s="7" t="s">
        <v>45</v>
      </c>
      <c r="C17" s="13">
        <v>2</v>
      </c>
      <c r="D17" s="39">
        <v>6</v>
      </c>
      <c r="E17" s="38">
        <f>D17*$C17</f>
        <v>12</v>
      </c>
      <c r="F17" s="40">
        <v>7</v>
      </c>
      <c r="G17" s="38">
        <f>F17*$C17</f>
        <v>14</v>
      </c>
      <c r="H17" s="40">
        <v>7</v>
      </c>
      <c r="I17" s="38">
        <f>H17*$C17</f>
        <v>14</v>
      </c>
      <c r="J17" s="39">
        <v>7</v>
      </c>
      <c r="K17" s="38">
        <f>J17*$C17</f>
        <v>14</v>
      </c>
      <c r="L17" s="40">
        <v>8</v>
      </c>
      <c r="M17" s="38">
        <f>L17*$C17</f>
        <v>16</v>
      </c>
      <c r="N17" s="40">
        <v>7</v>
      </c>
      <c r="O17" s="38">
        <f>N17*$C17</f>
        <v>14</v>
      </c>
      <c r="P17" s="39">
        <v>8</v>
      </c>
      <c r="Q17" s="38">
        <f>P17*$C17</f>
        <v>16</v>
      </c>
      <c r="R17" s="40">
        <v>8</v>
      </c>
      <c r="S17" s="38">
        <f>R17*$C17</f>
        <v>16</v>
      </c>
      <c r="T17" s="40">
        <v>8</v>
      </c>
      <c r="U17" s="38">
        <f>T17*$C17</f>
        <v>16</v>
      </c>
      <c r="V17" s="39">
        <v>7</v>
      </c>
      <c r="W17" s="38">
        <f>V17*$C17</f>
        <v>14</v>
      </c>
      <c r="X17" s="40">
        <v>7</v>
      </c>
      <c r="Y17" s="38">
        <f>X17*$C17</f>
        <v>14</v>
      </c>
      <c r="Z17" s="40">
        <v>7</v>
      </c>
      <c r="AA17" s="38">
        <f>Z17*$C17</f>
        <v>14</v>
      </c>
    </row>
    <row r="18" spans="1:27" ht="27.75">
      <c r="A18" s="13">
        <v>11</v>
      </c>
      <c r="B18" s="7" t="s">
        <v>46</v>
      </c>
      <c r="C18" s="13">
        <v>5</v>
      </c>
      <c r="D18" s="39">
        <v>5</v>
      </c>
      <c r="E18" s="38">
        <f>D18*$C18</f>
        <v>25</v>
      </c>
      <c r="F18" s="40">
        <v>6</v>
      </c>
      <c r="G18" s="38">
        <f>F18*$C18</f>
        <v>30</v>
      </c>
      <c r="H18" s="40">
        <v>6</v>
      </c>
      <c r="I18" s="38">
        <f>H18*$C18</f>
        <v>30</v>
      </c>
      <c r="J18" s="39">
        <v>6</v>
      </c>
      <c r="K18" s="38">
        <f>J18*$C18</f>
        <v>30</v>
      </c>
      <c r="L18" s="40">
        <v>7</v>
      </c>
      <c r="M18" s="38">
        <f>L18*$C18</f>
        <v>35</v>
      </c>
      <c r="N18" s="40">
        <v>5</v>
      </c>
      <c r="O18" s="38">
        <f>N18*$C18</f>
        <v>25</v>
      </c>
      <c r="P18" s="39">
        <v>6</v>
      </c>
      <c r="Q18" s="38">
        <f>P18*$C18</f>
        <v>30</v>
      </c>
      <c r="R18" s="40">
        <v>6</v>
      </c>
      <c r="S18" s="38">
        <f>R18*$C18</f>
        <v>30</v>
      </c>
      <c r="T18" s="40">
        <v>5</v>
      </c>
      <c r="U18" s="38">
        <f>T18*$C18</f>
        <v>25</v>
      </c>
      <c r="V18" s="39">
        <v>7</v>
      </c>
      <c r="W18" s="38">
        <f>V18*$C18</f>
        <v>35</v>
      </c>
      <c r="X18" s="40">
        <v>6</v>
      </c>
      <c r="Y18" s="38">
        <f>X18*$C18</f>
        <v>30</v>
      </c>
      <c r="Z18" s="40">
        <v>6</v>
      </c>
      <c r="AA18" s="38">
        <f>Z18*$C18</f>
        <v>30</v>
      </c>
    </row>
    <row r="19" spans="1:27" ht="27.75">
      <c r="A19" s="13">
        <v>12</v>
      </c>
      <c r="B19" s="7" t="s">
        <v>47</v>
      </c>
      <c r="C19" s="13">
        <v>3</v>
      </c>
      <c r="D19" s="39">
        <v>6</v>
      </c>
      <c r="E19" s="38">
        <f>D19*$C19</f>
        <v>18</v>
      </c>
      <c r="F19" s="40">
        <v>7</v>
      </c>
      <c r="G19" s="38">
        <f>F19*$C19</f>
        <v>21</v>
      </c>
      <c r="H19" s="40">
        <v>7</v>
      </c>
      <c r="I19" s="38">
        <f>H19*$C19</f>
        <v>21</v>
      </c>
      <c r="J19" s="39">
        <v>6</v>
      </c>
      <c r="K19" s="38">
        <f>J19*$C19</f>
        <v>18</v>
      </c>
      <c r="L19" s="40">
        <v>7</v>
      </c>
      <c r="M19" s="38">
        <f>L19*$C19</f>
        <v>21</v>
      </c>
      <c r="N19" s="40">
        <v>7</v>
      </c>
      <c r="O19" s="38">
        <f>N19*$C19</f>
        <v>21</v>
      </c>
      <c r="P19" s="39">
        <v>8</v>
      </c>
      <c r="Q19" s="38">
        <f>P19*$C19</f>
        <v>24</v>
      </c>
      <c r="R19" s="40">
        <v>7</v>
      </c>
      <c r="S19" s="38">
        <f>R19*$C19</f>
        <v>21</v>
      </c>
      <c r="T19" s="40">
        <v>8</v>
      </c>
      <c r="U19" s="38">
        <f>T19*$C19</f>
        <v>24</v>
      </c>
      <c r="V19" s="39">
        <v>6</v>
      </c>
      <c r="W19" s="38">
        <f>V19*$C19</f>
        <v>18</v>
      </c>
      <c r="X19" s="40">
        <v>7</v>
      </c>
      <c r="Y19" s="38">
        <f>X19*$C19</f>
        <v>21</v>
      </c>
      <c r="Z19" s="40">
        <v>6</v>
      </c>
      <c r="AA19" s="38">
        <f>Z19*$C19</f>
        <v>18</v>
      </c>
    </row>
    <row r="20" spans="1:27" ht="27.75">
      <c r="A20" s="13">
        <v>13</v>
      </c>
      <c r="B20" s="7" t="s">
        <v>48</v>
      </c>
      <c r="C20" s="13">
        <v>4</v>
      </c>
      <c r="D20" s="39">
        <v>6</v>
      </c>
      <c r="E20" s="38">
        <f>D20*$C20</f>
        <v>24</v>
      </c>
      <c r="F20" s="40">
        <v>7</v>
      </c>
      <c r="G20" s="38">
        <f>F20*$C20</f>
        <v>28</v>
      </c>
      <c r="H20" s="40">
        <v>7</v>
      </c>
      <c r="I20" s="38">
        <f>H20*$C20</f>
        <v>28</v>
      </c>
      <c r="J20" s="39">
        <v>7</v>
      </c>
      <c r="K20" s="38">
        <f>J20*$C20</f>
        <v>28</v>
      </c>
      <c r="L20" s="40">
        <v>7</v>
      </c>
      <c r="M20" s="38">
        <f>L20*$C20</f>
        <v>28</v>
      </c>
      <c r="N20" s="40">
        <v>7</v>
      </c>
      <c r="O20" s="38">
        <f>N20*$C20</f>
        <v>28</v>
      </c>
      <c r="P20" s="39">
        <v>7</v>
      </c>
      <c r="Q20" s="38">
        <f>P20*$C20</f>
        <v>28</v>
      </c>
      <c r="R20" s="40">
        <v>8</v>
      </c>
      <c r="S20" s="38">
        <f>R20*$C20</f>
        <v>32</v>
      </c>
      <c r="T20" s="40">
        <v>7</v>
      </c>
      <c r="U20" s="38">
        <f>T20*$C20</f>
        <v>28</v>
      </c>
      <c r="V20" s="39">
        <v>7</v>
      </c>
      <c r="W20" s="38">
        <f>V20*$C20</f>
        <v>28</v>
      </c>
      <c r="X20" s="40">
        <v>7</v>
      </c>
      <c r="Y20" s="38">
        <f>X20*$C20</f>
        <v>28</v>
      </c>
      <c r="Z20" s="40">
        <v>6</v>
      </c>
      <c r="AA20" s="38">
        <f>Z20*$C20</f>
        <v>24</v>
      </c>
    </row>
    <row r="21" spans="1:27" ht="14.25">
      <c r="A21" s="13">
        <v>14</v>
      </c>
      <c r="B21" s="7" t="s">
        <v>49</v>
      </c>
      <c r="C21" s="13">
        <v>2</v>
      </c>
      <c r="D21" s="39">
        <v>7</v>
      </c>
      <c r="E21" s="38">
        <f>D21*$C21</f>
        <v>14</v>
      </c>
      <c r="F21" s="40">
        <v>8</v>
      </c>
      <c r="G21" s="38">
        <f>F21*$C21</f>
        <v>16</v>
      </c>
      <c r="H21" s="40">
        <v>8</v>
      </c>
      <c r="I21" s="38">
        <f>H21*$C21</f>
        <v>16</v>
      </c>
      <c r="J21" s="39">
        <v>7</v>
      </c>
      <c r="K21" s="38">
        <f>J21*$C21</f>
        <v>14</v>
      </c>
      <c r="L21" s="40">
        <v>7</v>
      </c>
      <c r="M21" s="38">
        <f>L21*$C21</f>
        <v>14</v>
      </c>
      <c r="N21" s="40">
        <v>8</v>
      </c>
      <c r="O21" s="38">
        <f>N21*$C21</f>
        <v>16</v>
      </c>
      <c r="P21" s="39">
        <v>7</v>
      </c>
      <c r="Q21" s="38">
        <f>P21*$C21</f>
        <v>14</v>
      </c>
      <c r="R21" s="40">
        <v>9</v>
      </c>
      <c r="S21" s="38">
        <f>R21*$C21</f>
        <v>18</v>
      </c>
      <c r="T21" s="40">
        <v>8</v>
      </c>
      <c r="U21" s="38">
        <f>T21*$C21</f>
        <v>16</v>
      </c>
      <c r="V21" s="39">
        <v>8</v>
      </c>
      <c r="W21" s="38">
        <f>V21*$C21</f>
        <v>16</v>
      </c>
      <c r="X21" s="40">
        <v>7</v>
      </c>
      <c r="Y21" s="38">
        <f>X21*$C21</f>
        <v>14</v>
      </c>
      <c r="Z21" s="40">
        <v>7</v>
      </c>
      <c r="AA21" s="38">
        <f>Z21*$C21</f>
        <v>14</v>
      </c>
    </row>
    <row r="22" spans="1:27" ht="14.25">
      <c r="A22" s="13">
        <v>15</v>
      </c>
      <c r="B22" s="7" t="s">
        <v>50</v>
      </c>
      <c r="C22" s="13">
        <v>5</v>
      </c>
      <c r="D22" s="39">
        <v>6</v>
      </c>
      <c r="E22" s="38">
        <f>D22*$C22</f>
        <v>30</v>
      </c>
      <c r="F22" s="40">
        <v>7</v>
      </c>
      <c r="G22" s="38">
        <f>F22*$C22</f>
        <v>35</v>
      </c>
      <c r="H22" s="40">
        <v>7</v>
      </c>
      <c r="I22" s="38">
        <f>H22*$C22</f>
        <v>35</v>
      </c>
      <c r="J22" s="39">
        <v>7</v>
      </c>
      <c r="K22" s="38">
        <f>J22*$C22</f>
        <v>35</v>
      </c>
      <c r="L22" s="40">
        <v>7</v>
      </c>
      <c r="M22" s="38">
        <f>L22*$C22</f>
        <v>35</v>
      </c>
      <c r="N22" s="40">
        <v>7</v>
      </c>
      <c r="O22" s="38">
        <f>N22*$C22</f>
        <v>35</v>
      </c>
      <c r="P22" s="39">
        <v>7</v>
      </c>
      <c r="Q22" s="38">
        <f>P22*$C22</f>
        <v>35</v>
      </c>
      <c r="R22" s="40">
        <v>7</v>
      </c>
      <c r="S22" s="38">
        <f>R22*$C22</f>
        <v>35</v>
      </c>
      <c r="T22" s="40">
        <v>7</v>
      </c>
      <c r="U22" s="38">
        <f>T22*$C22</f>
        <v>35</v>
      </c>
      <c r="V22" s="39">
        <v>7</v>
      </c>
      <c r="W22" s="38">
        <f>V22*$C22</f>
        <v>35</v>
      </c>
      <c r="X22" s="40">
        <v>7</v>
      </c>
      <c r="Y22" s="38">
        <f>X22*$C22</f>
        <v>35</v>
      </c>
      <c r="Z22" s="40">
        <v>7</v>
      </c>
      <c r="AA22" s="38">
        <f>Z22*$C22</f>
        <v>35</v>
      </c>
    </row>
    <row r="23" spans="1:27" ht="27.75">
      <c r="A23" s="13">
        <v>16</v>
      </c>
      <c r="B23" s="7" t="s">
        <v>51</v>
      </c>
      <c r="C23" s="13">
        <v>2</v>
      </c>
      <c r="D23" s="39">
        <v>7</v>
      </c>
      <c r="E23" s="38">
        <f>D23*$C23</f>
        <v>14</v>
      </c>
      <c r="F23" s="40">
        <v>7</v>
      </c>
      <c r="G23" s="38">
        <f>F23*$C23</f>
        <v>14</v>
      </c>
      <c r="H23" s="40">
        <v>8</v>
      </c>
      <c r="I23" s="38">
        <f>H23*$C23</f>
        <v>16</v>
      </c>
      <c r="J23" s="39">
        <v>7</v>
      </c>
      <c r="K23" s="38">
        <f>J23*$C23</f>
        <v>14</v>
      </c>
      <c r="L23" s="40">
        <v>7</v>
      </c>
      <c r="M23" s="38">
        <f>L23*$C23</f>
        <v>14</v>
      </c>
      <c r="N23" s="40">
        <v>6</v>
      </c>
      <c r="O23" s="38">
        <f>N23*$C23</f>
        <v>12</v>
      </c>
      <c r="P23" s="39">
        <v>6</v>
      </c>
      <c r="Q23" s="38">
        <f>P23*$C23</f>
        <v>12</v>
      </c>
      <c r="R23" s="40">
        <v>8</v>
      </c>
      <c r="S23" s="38">
        <f>R23*$C23</f>
        <v>16</v>
      </c>
      <c r="T23" s="40">
        <v>7</v>
      </c>
      <c r="U23" s="38">
        <f>T23*$C23</f>
        <v>14</v>
      </c>
      <c r="V23" s="39">
        <v>7</v>
      </c>
      <c r="W23" s="38">
        <f>V23*$C23</f>
        <v>14</v>
      </c>
      <c r="X23" s="40">
        <v>6</v>
      </c>
      <c r="Y23" s="38">
        <f>X23*$C23</f>
        <v>12</v>
      </c>
      <c r="Z23" s="40">
        <v>7</v>
      </c>
      <c r="AA23" s="38">
        <f>Z23*$C23</f>
        <v>14</v>
      </c>
    </row>
    <row r="24" spans="1:27" ht="27.75">
      <c r="A24" s="41">
        <v>17</v>
      </c>
      <c r="B24" s="42" t="s">
        <v>52</v>
      </c>
      <c r="C24" s="41">
        <v>4</v>
      </c>
      <c r="D24" s="43">
        <v>6</v>
      </c>
      <c r="E24" s="44">
        <f>D24*$C24</f>
        <v>24</v>
      </c>
      <c r="F24" s="45">
        <v>6</v>
      </c>
      <c r="G24" s="44">
        <f>F24*$C24</f>
        <v>24</v>
      </c>
      <c r="H24" s="45">
        <v>6</v>
      </c>
      <c r="I24" s="44">
        <f>H24*$C24</f>
        <v>24</v>
      </c>
      <c r="J24" s="43">
        <v>5</v>
      </c>
      <c r="K24" s="44">
        <f>J24*$C24</f>
        <v>20</v>
      </c>
      <c r="L24" s="45">
        <v>4</v>
      </c>
      <c r="M24" s="44">
        <f>L24*$C24</f>
        <v>16</v>
      </c>
      <c r="N24" s="45">
        <v>6</v>
      </c>
      <c r="O24" s="44">
        <f>N24*$C24</f>
        <v>24</v>
      </c>
      <c r="P24" s="43">
        <v>6</v>
      </c>
      <c r="Q24" s="44">
        <f>P24*$C24</f>
        <v>24</v>
      </c>
      <c r="R24" s="45">
        <v>7</v>
      </c>
      <c r="S24" s="44">
        <f>R24*$C24</f>
        <v>28</v>
      </c>
      <c r="T24" s="45">
        <v>6</v>
      </c>
      <c r="U24" s="44">
        <f>T24*$C24</f>
        <v>24</v>
      </c>
      <c r="V24" s="43">
        <v>6</v>
      </c>
      <c r="W24" s="44">
        <f>V24*$C24</f>
        <v>24</v>
      </c>
      <c r="X24" s="45">
        <v>6</v>
      </c>
      <c r="Y24" s="44">
        <f>X24*$C24</f>
        <v>24</v>
      </c>
      <c r="Z24" s="45">
        <v>5</v>
      </c>
      <c r="AA24" s="44">
        <f>Z24*$C24</f>
        <v>20</v>
      </c>
    </row>
    <row r="25" spans="1:27" ht="14.25">
      <c r="A25" s="46"/>
      <c r="B25" s="47"/>
      <c r="C25" s="48">
        <f>SUM(C8:C24)</f>
        <v>60</v>
      </c>
      <c r="D25" s="49" t="s">
        <v>11</v>
      </c>
      <c r="E25" s="50">
        <f>SUM(E8:E24)</f>
        <v>356</v>
      </c>
      <c r="F25" s="49" t="s">
        <v>11</v>
      </c>
      <c r="G25" s="50">
        <f>SUM(G8:G24)</f>
        <v>401</v>
      </c>
      <c r="H25" s="49" t="s">
        <v>11</v>
      </c>
      <c r="I25" s="50">
        <f>SUM(I8:I24)</f>
        <v>405</v>
      </c>
      <c r="J25" s="49" t="s">
        <v>11</v>
      </c>
      <c r="K25" s="50">
        <f>SUM(K8:K24)</f>
        <v>399</v>
      </c>
      <c r="L25" s="49" t="s">
        <v>11</v>
      </c>
      <c r="M25" s="50">
        <f>SUM(M8:M24)</f>
        <v>401</v>
      </c>
      <c r="N25" s="49" t="s">
        <v>11</v>
      </c>
      <c r="O25" s="50">
        <f>SUM(O8:O24)</f>
        <v>400</v>
      </c>
      <c r="P25" s="49" t="s">
        <v>11</v>
      </c>
      <c r="Q25" s="50">
        <f>SUM(Q8:Q24)</f>
        <v>393</v>
      </c>
      <c r="R25" s="49" t="s">
        <v>11</v>
      </c>
      <c r="S25" s="50">
        <f>SUM(S8:S24)</f>
        <v>429</v>
      </c>
      <c r="T25" s="49" t="s">
        <v>11</v>
      </c>
      <c r="U25" s="50">
        <f>SUM(U8:U24)</f>
        <v>412</v>
      </c>
      <c r="V25" s="49" t="s">
        <v>11</v>
      </c>
      <c r="W25" s="50">
        <f>SUM(W8:W24)</f>
        <v>403</v>
      </c>
      <c r="X25" s="49" t="s">
        <v>11</v>
      </c>
      <c r="Y25" s="50">
        <f>SUM(Y8:Y24)</f>
        <v>401</v>
      </c>
      <c r="Z25" s="49" t="s">
        <v>11</v>
      </c>
      <c r="AA25" s="51">
        <f>SUM(AA8:AA24)</f>
        <v>411</v>
      </c>
    </row>
    <row r="26" spans="4:22" ht="15">
      <c r="D26" s="1">
        <f>E25+G25+I25</f>
        <v>1162</v>
      </c>
      <c r="E26" s="1"/>
      <c r="F26" s="1"/>
      <c r="G26" s="1"/>
      <c r="H26" s="1"/>
      <c r="I26" s="1"/>
      <c r="J26" s="1">
        <f>K25+M25+O25</f>
        <v>1200</v>
      </c>
      <c r="K26" s="1"/>
      <c r="L26" s="1"/>
      <c r="M26" s="1"/>
      <c r="N26" s="1"/>
      <c r="O26" s="1"/>
      <c r="P26" s="1">
        <f>Q25+S25+U25</f>
        <v>1234</v>
      </c>
      <c r="Q26" s="1"/>
      <c r="R26" s="1"/>
      <c r="S26" s="1"/>
      <c r="T26" s="1"/>
      <c r="U26" s="1"/>
      <c r="V26" s="1">
        <f>W25+Y25+AA25</f>
        <v>1215</v>
      </c>
    </row>
  </sheetData>
  <sheetProtection selectLockedCells="1" selectUnlockedCells="1"/>
  <mergeCells count="21">
    <mergeCell ref="C1:K1"/>
    <mergeCell ref="C3:E3"/>
    <mergeCell ref="A5:A6"/>
    <mergeCell ref="B5:B6"/>
    <mergeCell ref="C5:C6"/>
    <mergeCell ref="D5:I5"/>
    <mergeCell ref="J5:O5"/>
    <mergeCell ref="P5:U5"/>
    <mergeCell ref="V5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</mergeCells>
  <printOptions/>
  <pageMargins left="0.19652777777777777" right="0.19652777777777777" top="0.15763888888888888" bottom="0.19652777777777777" header="0.5118055555555555" footer="0.5118055555555555"/>
  <pageSetup horizontalDpi="300" verticalDpi="3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A7">
      <selection activeCell="D6" sqref="D6"/>
    </sheetView>
  </sheetViews>
  <sheetFormatPr defaultColWidth="9.140625" defaultRowHeight="15"/>
  <cols>
    <col min="1" max="1" width="3.57421875" style="0" customWidth="1"/>
    <col min="2" max="2" width="50.00390625" style="0" customWidth="1"/>
    <col min="3" max="3" width="7.421875" style="0" customWidth="1"/>
    <col min="4" max="4" width="6.28125" style="0" customWidth="1"/>
    <col min="5" max="5" width="4.57421875" style="0" customWidth="1"/>
    <col min="6" max="6" width="6.28125" style="0" customWidth="1"/>
    <col min="7" max="7" width="4.57421875" style="0" customWidth="1"/>
    <col min="8" max="8" width="6.28125" style="0" customWidth="1"/>
    <col min="9" max="9" width="4.57421875" style="0" customWidth="1"/>
    <col min="10" max="10" width="6.28125" style="0" customWidth="1"/>
    <col min="11" max="11" width="4.57421875" style="0" customWidth="1"/>
    <col min="12" max="12" width="6.28125" style="0" customWidth="1"/>
    <col min="13" max="13" width="4.57421875" style="0" customWidth="1"/>
    <col min="14" max="14" width="6.28125" style="0" customWidth="1"/>
    <col min="15" max="15" width="4.57421875" style="0" customWidth="1"/>
    <col min="16" max="16" width="6.28125" style="0" customWidth="1"/>
    <col min="17" max="17" width="4.57421875" style="0" customWidth="1"/>
    <col min="18" max="18" width="6.28125" style="0" customWidth="1"/>
    <col min="19" max="19" width="4.57421875" style="0" customWidth="1"/>
    <col min="20" max="20" width="6.28125" style="0" customWidth="1"/>
    <col min="21" max="21" width="4.57421875" style="0" customWidth="1"/>
    <col min="22" max="22" width="6.28125" style="0" customWidth="1"/>
    <col min="23" max="23" width="4.57421875" style="0" customWidth="1"/>
    <col min="24" max="24" width="6.28125" style="0" customWidth="1"/>
    <col min="25" max="25" width="4.57421875" style="0" customWidth="1"/>
    <col min="26" max="26" width="6.28125" style="0" customWidth="1"/>
    <col min="27" max="27" width="4.57421875" style="0" customWidth="1"/>
  </cols>
  <sheetData>
    <row r="1" ht="15">
      <c r="C1" s="1" t="str">
        <f>'Общая таблица'!C2</f>
        <v>Кубок F3A "Крылья Харькова 2011" 09-10 июля 2011г.</v>
      </c>
    </row>
    <row r="3" spans="2:3" ht="15">
      <c r="B3" t="s">
        <v>28</v>
      </c>
      <c r="C3" s="1">
        <f>'Общая таблица'!B16</f>
        <v>0</v>
      </c>
    </row>
    <row r="4" ht="15.75"/>
    <row r="5" spans="1:27" ht="15">
      <c r="A5" s="25" t="s">
        <v>2</v>
      </c>
      <c r="B5" s="26" t="s">
        <v>29</v>
      </c>
      <c r="C5" s="54" t="s">
        <v>30</v>
      </c>
      <c r="D5" s="28" t="s">
        <v>7</v>
      </c>
      <c r="E5" s="28"/>
      <c r="F5" s="28"/>
      <c r="G5" s="28"/>
      <c r="H5" s="28"/>
      <c r="I5" s="28"/>
      <c r="J5" s="28" t="s">
        <v>8</v>
      </c>
      <c r="K5" s="28"/>
      <c r="L5" s="28"/>
      <c r="M5" s="28"/>
      <c r="N5" s="28"/>
      <c r="O5" s="28"/>
      <c r="P5" s="28" t="s">
        <v>9</v>
      </c>
      <c r="Q5" s="28"/>
      <c r="R5" s="28"/>
      <c r="S5" s="28"/>
      <c r="T5" s="28"/>
      <c r="U5" s="28"/>
      <c r="V5" s="28" t="s">
        <v>10</v>
      </c>
      <c r="W5" s="28"/>
      <c r="X5" s="28"/>
      <c r="Y5" s="28"/>
      <c r="Z5" s="28"/>
      <c r="AA5" s="28"/>
    </row>
    <row r="6" spans="1:27" ht="15.75" customHeight="1">
      <c r="A6" s="25"/>
      <c r="B6" s="26"/>
      <c r="C6" s="54"/>
      <c r="D6" s="29" t="s">
        <v>31</v>
      </c>
      <c r="E6" s="29"/>
      <c r="F6" s="30" t="s">
        <v>32</v>
      </c>
      <c r="G6" s="30"/>
      <c r="H6" s="31" t="s">
        <v>33</v>
      </c>
      <c r="I6" s="31"/>
      <c r="J6" s="29" t="s">
        <v>31</v>
      </c>
      <c r="K6" s="29"/>
      <c r="L6" s="30" t="s">
        <v>32</v>
      </c>
      <c r="M6" s="30"/>
      <c r="N6" s="31" t="s">
        <v>33</v>
      </c>
      <c r="O6" s="31"/>
      <c r="P6" s="29" t="s">
        <v>31</v>
      </c>
      <c r="Q6" s="29"/>
      <c r="R6" s="30" t="s">
        <v>32</v>
      </c>
      <c r="S6" s="30"/>
      <c r="T6" s="31" t="s">
        <v>33</v>
      </c>
      <c r="U6" s="31"/>
      <c r="V6" s="29" t="s">
        <v>31</v>
      </c>
      <c r="W6" s="29"/>
      <c r="X6" s="30" t="s">
        <v>32</v>
      </c>
      <c r="Y6" s="30"/>
      <c r="Z6" s="31" t="s">
        <v>33</v>
      </c>
      <c r="AA6" s="31"/>
    </row>
    <row r="7" spans="1:27" ht="15.75">
      <c r="A7" s="32"/>
      <c r="B7" s="33"/>
      <c r="C7" s="34"/>
      <c r="D7" s="35" t="s">
        <v>34</v>
      </c>
      <c r="E7" s="36" t="s">
        <v>35</v>
      </c>
      <c r="F7" s="35" t="s">
        <v>34</v>
      </c>
      <c r="G7" s="36" t="s">
        <v>35</v>
      </c>
      <c r="H7" s="35" t="s">
        <v>34</v>
      </c>
      <c r="I7" s="36" t="s">
        <v>35</v>
      </c>
      <c r="J7" s="35" t="s">
        <v>34</v>
      </c>
      <c r="K7" s="36" t="s">
        <v>35</v>
      </c>
      <c r="L7" s="35" t="s">
        <v>34</v>
      </c>
      <c r="M7" s="36" t="s">
        <v>35</v>
      </c>
      <c r="N7" s="35" t="s">
        <v>34</v>
      </c>
      <c r="O7" s="36" t="s">
        <v>35</v>
      </c>
      <c r="P7" s="35" t="s">
        <v>34</v>
      </c>
      <c r="Q7" s="36" t="s">
        <v>35</v>
      </c>
      <c r="R7" s="35" t="s">
        <v>34</v>
      </c>
      <c r="S7" s="36" t="s">
        <v>35</v>
      </c>
      <c r="T7" s="35" t="s">
        <v>34</v>
      </c>
      <c r="U7" s="36" t="s">
        <v>35</v>
      </c>
      <c r="V7" s="35" t="s">
        <v>34</v>
      </c>
      <c r="W7" s="36" t="s">
        <v>35</v>
      </c>
      <c r="X7" s="35" t="s">
        <v>34</v>
      </c>
      <c r="Y7" s="36" t="s">
        <v>35</v>
      </c>
      <c r="Z7" s="35" t="s">
        <v>34</v>
      </c>
      <c r="AA7" s="36" t="s">
        <v>35</v>
      </c>
    </row>
    <row r="8" spans="1:27" ht="60">
      <c r="A8" s="6">
        <v>1</v>
      </c>
      <c r="B8" s="16" t="s">
        <v>36</v>
      </c>
      <c r="C8" s="6">
        <v>5</v>
      </c>
      <c r="D8" s="37"/>
      <c r="E8" s="38">
        <f>D8*$C8</f>
        <v>0</v>
      </c>
      <c r="F8" s="38"/>
      <c r="G8" s="38">
        <f>F8*$C8</f>
        <v>0</v>
      </c>
      <c r="H8" s="38"/>
      <c r="I8" s="38">
        <f>H8*$C8</f>
        <v>0</v>
      </c>
      <c r="J8" s="37"/>
      <c r="K8" s="38">
        <f>J8*$C8</f>
        <v>0</v>
      </c>
      <c r="L8" s="38"/>
      <c r="M8" s="38">
        <f>L8*$C8</f>
        <v>0</v>
      </c>
      <c r="N8" s="38"/>
      <c r="O8" s="38">
        <f>N8*$C8</f>
        <v>0</v>
      </c>
      <c r="P8" s="37"/>
      <c r="Q8" s="38">
        <f>P8*$C8</f>
        <v>0</v>
      </c>
      <c r="R8" s="38"/>
      <c r="S8" s="38">
        <f>R8*$C8</f>
        <v>0</v>
      </c>
      <c r="T8" s="38"/>
      <c r="U8" s="38">
        <f>T8*$C8</f>
        <v>0</v>
      </c>
      <c r="V8" s="37"/>
      <c r="W8" s="38">
        <f>V8*$C8</f>
        <v>0</v>
      </c>
      <c r="X8" s="38"/>
      <c r="Y8" s="38">
        <f>X8*$C8</f>
        <v>0</v>
      </c>
      <c r="Z8" s="38"/>
      <c r="AA8" s="38">
        <f>Z8*$C8</f>
        <v>0</v>
      </c>
    </row>
    <row r="9" spans="1:27" ht="30">
      <c r="A9" s="13">
        <v>2</v>
      </c>
      <c r="B9" s="7" t="s">
        <v>37</v>
      </c>
      <c r="C9" s="13">
        <v>3</v>
      </c>
      <c r="D9" s="39"/>
      <c r="E9" s="38">
        <f>D9*$C9</f>
        <v>0</v>
      </c>
      <c r="F9" s="40"/>
      <c r="G9" s="38">
        <f>F9*$C9</f>
        <v>0</v>
      </c>
      <c r="H9" s="40"/>
      <c r="I9" s="38">
        <f>H9*$C9</f>
        <v>0</v>
      </c>
      <c r="J9" s="39"/>
      <c r="K9" s="38">
        <f>J9*$C9</f>
        <v>0</v>
      </c>
      <c r="L9" s="40"/>
      <c r="M9" s="38">
        <f>L9*$C9</f>
        <v>0</v>
      </c>
      <c r="N9" s="40"/>
      <c r="O9" s="38">
        <f>N9*$C9</f>
        <v>0</v>
      </c>
      <c r="P9" s="39"/>
      <c r="Q9" s="38">
        <f>P9*$C9</f>
        <v>0</v>
      </c>
      <c r="R9" s="40"/>
      <c r="S9" s="38">
        <f>R9*$C9</f>
        <v>0</v>
      </c>
      <c r="T9" s="40"/>
      <c r="U9" s="38">
        <f>T9*$C9</f>
        <v>0</v>
      </c>
      <c r="V9" s="39"/>
      <c r="W9" s="38">
        <f>V9*$C9</f>
        <v>0</v>
      </c>
      <c r="X9" s="40"/>
      <c r="Y9" s="38">
        <f>X9*$C9</f>
        <v>0</v>
      </c>
      <c r="Z9" s="40"/>
      <c r="AA9" s="38">
        <f>Z9*$C9</f>
        <v>0</v>
      </c>
    </row>
    <row r="10" spans="1:27" ht="15">
      <c r="A10" s="13">
        <v>3</v>
      </c>
      <c r="B10" s="7" t="s">
        <v>38</v>
      </c>
      <c r="C10" s="13">
        <v>3</v>
      </c>
      <c r="D10" s="39"/>
      <c r="E10" s="38">
        <f>D10*$C10</f>
        <v>0</v>
      </c>
      <c r="F10" s="40"/>
      <c r="G10" s="38">
        <f>F10*$C10</f>
        <v>0</v>
      </c>
      <c r="H10" s="40"/>
      <c r="I10" s="38">
        <f>H10*$C10</f>
        <v>0</v>
      </c>
      <c r="J10" s="39"/>
      <c r="K10" s="38">
        <f>J10*$C10</f>
        <v>0</v>
      </c>
      <c r="L10" s="40"/>
      <c r="M10" s="38">
        <f>L10*$C10</f>
        <v>0</v>
      </c>
      <c r="N10" s="40"/>
      <c r="O10" s="38">
        <f>N10*$C10</f>
        <v>0</v>
      </c>
      <c r="P10" s="39"/>
      <c r="Q10" s="38">
        <f>P10*$C10</f>
        <v>0</v>
      </c>
      <c r="R10" s="40"/>
      <c r="S10" s="38">
        <f>R10*$C10</f>
        <v>0</v>
      </c>
      <c r="T10" s="40"/>
      <c r="U10" s="38">
        <f>T10*$C10</f>
        <v>0</v>
      </c>
      <c r="V10" s="39"/>
      <c r="W10" s="38">
        <f>V10*$C10</f>
        <v>0</v>
      </c>
      <c r="X10" s="40"/>
      <c r="Y10" s="38">
        <f>X10*$C10</f>
        <v>0</v>
      </c>
      <c r="Z10" s="40"/>
      <c r="AA10" s="38">
        <f>Z10*$C10</f>
        <v>0</v>
      </c>
    </row>
    <row r="11" spans="1:27" ht="30">
      <c r="A11" s="13">
        <v>4</v>
      </c>
      <c r="B11" s="7" t="s">
        <v>39</v>
      </c>
      <c r="C11" s="13">
        <v>4</v>
      </c>
      <c r="D11" s="39"/>
      <c r="E11" s="38">
        <f>D11*$C11</f>
        <v>0</v>
      </c>
      <c r="F11" s="40"/>
      <c r="G11" s="38">
        <f>F11*$C11</f>
        <v>0</v>
      </c>
      <c r="H11" s="40"/>
      <c r="I11" s="38">
        <f>H11*$C11</f>
        <v>0</v>
      </c>
      <c r="J11" s="39"/>
      <c r="K11" s="38">
        <f>J11*$C11</f>
        <v>0</v>
      </c>
      <c r="L11" s="40"/>
      <c r="M11" s="38">
        <f>L11*$C11</f>
        <v>0</v>
      </c>
      <c r="N11" s="40"/>
      <c r="O11" s="38">
        <f>N11*$C11</f>
        <v>0</v>
      </c>
      <c r="P11" s="39"/>
      <c r="Q11" s="38">
        <f>P11*$C11</f>
        <v>0</v>
      </c>
      <c r="R11" s="40"/>
      <c r="S11" s="38">
        <f>R11*$C11</f>
        <v>0</v>
      </c>
      <c r="T11" s="40"/>
      <c r="U11" s="38">
        <f>T11*$C11</f>
        <v>0</v>
      </c>
      <c r="V11" s="39"/>
      <c r="W11" s="38">
        <f>V11*$C11</f>
        <v>0</v>
      </c>
      <c r="X11" s="40"/>
      <c r="Y11" s="38">
        <f>X11*$C11</f>
        <v>0</v>
      </c>
      <c r="Z11" s="40"/>
      <c r="AA11" s="38">
        <f>Z11*$C11</f>
        <v>0</v>
      </c>
    </row>
    <row r="12" spans="1:27" ht="30">
      <c r="A12" s="13">
        <v>5</v>
      </c>
      <c r="B12" s="7" t="s">
        <v>40</v>
      </c>
      <c r="C12" s="13">
        <v>3</v>
      </c>
      <c r="D12" s="39"/>
      <c r="E12" s="38">
        <f>D12*$C12</f>
        <v>0</v>
      </c>
      <c r="F12" s="40"/>
      <c r="G12" s="38">
        <f>F12*$C12</f>
        <v>0</v>
      </c>
      <c r="H12" s="40"/>
      <c r="I12" s="38">
        <f>H12*$C12</f>
        <v>0</v>
      </c>
      <c r="J12" s="39"/>
      <c r="K12" s="38">
        <f>J12*$C12</f>
        <v>0</v>
      </c>
      <c r="L12" s="40"/>
      <c r="M12" s="38">
        <f>L12*$C12</f>
        <v>0</v>
      </c>
      <c r="N12" s="40"/>
      <c r="O12" s="38">
        <f>N12*$C12</f>
        <v>0</v>
      </c>
      <c r="P12" s="39"/>
      <c r="Q12" s="38">
        <f>P12*$C12</f>
        <v>0</v>
      </c>
      <c r="R12" s="40"/>
      <c r="S12" s="38">
        <f>R12*$C12</f>
        <v>0</v>
      </c>
      <c r="T12" s="40"/>
      <c r="U12" s="38">
        <f>T12*$C12</f>
        <v>0</v>
      </c>
      <c r="V12" s="39"/>
      <c r="W12" s="38">
        <f>V12*$C12</f>
        <v>0</v>
      </c>
      <c r="X12" s="40"/>
      <c r="Y12" s="38">
        <f>X12*$C12</f>
        <v>0</v>
      </c>
      <c r="Z12" s="40"/>
      <c r="AA12" s="38">
        <f>Z12*$C12</f>
        <v>0</v>
      </c>
    </row>
    <row r="13" spans="1:27" ht="30">
      <c r="A13" s="13">
        <v>6</v>
      </c>
      <c r="B13" s="7" t="s">
        <v>41</v>
      </c>
      <c r="C13" s="13">
        <v>3</v>
      </c>
      <c r="D13" s="39"/>
      <c r="E13" s="38">
        <f>D13*$C13</f>
        <v>0</v>
      </c>
      <c r="F13" s="40"/>
      <c r="G13" s="38">
        <f>F13*$C13</f>
        <v>0</v>
      </c>
      <c r="H13" s="40"/>
      <c r="I13" s="38">
        <f>H13*$C13</f>
        <v>0</v>
      </c>
      <c r="J13" s="39"/>
      <c r="K13" s="38">
        <f>J13*$C13</f>
        <v>0</v>
      </c>
      <c r="L13" s="40"/>
      <c r="M13" s="38">
        <f>L13*$C13</f>
        <v>0</v>
      </c>
      <c r="N13" s="40"/>
      <c r="O13" s="38">
        <f>N13*$C13</f>
        <v>0</v>
      </c>
      <c r="P13" s="39"/>
      <c r="Q13" s="38">
        <f>P13*$C13</f>
        <v>0</v>
      </c>
      <c r="R13" s="40"/>
      <c r="S13" s="38">
        <f>R13*$C13</f>
        <v>0</v>
      </c>
      <c r="T13" s="40"/>
      <c r="U13" s="38">
        <f>T13*$C13</f>
        <v>0</v>
      </c>
      <c r="V13" s="39"/>
      <c r="W13" s="38">
        <f>V13*$C13</f>
        <v>0</v>
      </c>
      <c r="X13" s="40"/>
      <c r="Y13" s="38">
        <f>X13*$C13</f>
        <v>0</v>
      </c>
      <c r="Z13" s="40"/>
      <c r="AA13" s="38">
        <f>Z13*$C13</f>
        <v>0</v>
      </c>
    </row>
    <row r="14" spans="1:27" ht="30">
      <c r="A14" s="13">
        <v>7</v>
      </c>
      <c r="B14" s="7" t="s">
        <v>42</v>
      </c>
      <c r="C14" s="13">
        <v>5</v>
      </c>
      <c r="D14" s="39"/>
      <c r="E14" s="38">
        <f>D14*$C14</f>
        <v>0</v>
      </c>
      <c r="F14" s="40"/>
      <c r="G14" s="38">
        <f>F14*$C14</f>
        <v>0</v>
      </c>
      <c r="H14" s="40"/>
      <c r="I14" s="38">
        <f>H14*$C14</f>
        <v>0</v>
      </c>
      <c r="J14" s="39"/>
      <c r="K14" s="38">
        <f>J14*$C14</f>
        <v>0</v>
      </c>
      <c r="L14" s="40"/>
      <c r="M14" s="38">
        <f>L14*$C14</f>
        <v>0</v>
      </c>
      <c r="N14" s="40"/>
      <c r="O14" s="38">
        <f>N14*$C14</f>
        <v>0</v>
      </c>
      <c r="P14" s="39"/>
      <c r="Q14" s="38">
        <f>P14*$C14</f>
        <v>0</v>
      </c>
      <c r="R14" s="40"/>
      <c r="S14" s="38">
        <f>R14*$C14</f>
        <v>0</v>
      </c>
      <c r="T14" s="40"/>
      <c r="U14" s="38">
        <f>T14*$C14</f>
        <v>0</v>
      </c>
      <c r="V14" s="39"/>
      <c r="W14" s="38">
        <f>V14*$C14</f>
        <v>0</v>
      </c>
      <c r="X14" s="40"/>
      <c r="Y14" s="38">
        <f>X14*$C14</f>
        <v>0</v>
      </c>
      <c r="Z14" s="40"/>
      <c r="AA14" s="38">
        <f>Z14*$C14</f>
        <v>0</v>
      </c>
    </row>
    <row r="15" spans="1:27" ht="30">
      <c r="A15" s="13">
        <v>8</v>
      </c>
      <c r="B15" s="7" t="s">
        <v>43</v>
      </c>
      <c r="C15" s="13">
        <v>3</v>
      </c>
      <c r="D15" s="39"/>
      <c r="E15" s="38">
        <f>D15*$C15</f>
        <v>0</v>
      </c>
      <c r="F15" s="40"/>
      <c r="G15" s="38">
        <f>F15*$C15</f>
        <v>0</v>
      </c>
      <c r="H15" s="40"/>
      <c r="I15" s="38">
        <f>H15*$C15</f>
        <v>0</v>
      </c>
      <c r="J15" s="39"/>
      <c r="K15" s="38">
        <f>J15*$C15</f>
        <v>0</v>
      </c>
      <c r="L15" s="40"/>
      <c r="M15" s="38">
        <f>L15*$C15</f>
        <v>0</v>
      </c>
      <c r="N15" s="40"/>
      <c r="O15" s="38">
        <f>N15*$C15</f>
        <v>0</v>
      </c>
      <c r="P15" s="39"/>
      <c r="Q15" s="38">
        <f>P15*$C15</f>
        <v>0</v>
      </c>
      <c r="R15" s="40"/>
      <c r="S15" s="38">
        <f>R15*$C15</f>
        <v>0</v>
      </c>
      <c r="T15" s="40"/>
      <c r="U15" s="38">
        <f>T15*$C15</f>
        <v>0</v>
      </c>
      <c r="V15" s="39"/>
      <c r="W15" s="38">
        <f>V15*$C15</f>
        <v>0</v>
      </c>
      <c r="X15" s="40"/>
      <c r="Y15" s="38">
        <f>X15*$C15</f>
        <v>0</v>
      </c>
      <c r="Z15" s="40"/>
      <c r="AA15" s="38">
        <f>Z15*$C15</f>
        <v>0</v>
      </c>
    </row>
    <row r="16" spans="1:27" ht="45">
      <c r="A16" s="13">
        <v>9</v>
      </c>
      <c r="B16" s="7" t="s">
        <v>44</v>
      </c>
      <c r="C16" s="13">
        <v>4</v>
      </c>
      <c r="D16" s="39"/>
      <c r="E16" s="38">
        <f>D16*$C16</f>
        <v>0</v>
      </c>
      <c r="F16" s="40"/>
      <c r="G16" s="38">
        <f>F16*$C16</f>
        <v>0</v>
      </c>
      <c r="H16" s="40"/>
      <c r="I16" s="38">
        <f>H16*$C16</f>
        <v>0</v>
      </c>
      <c r="J16" s="39"/>
      <c r="K16" s="38">
        <f>J16*$C16</f>
        <v>0</v>
      </c>
      <c r="L16" s="40"/>
      <c r="M16" s="38">
        <f>L16*$C16</f>
        <v>0</v>
      </c>
      <c r="N16" s="40"/>
      <c r="O16" s="38">
        <f>N16*$C16</f>
        <v>0</v>
      </c>
      <c r="P16" s="39"/>
      <c r="Q16" s="38">
        <f>P16*$C16</f>
        <v>0</v>
      </c>
      <c r="R16" s="40"/>
      <c r="S16" s="38">
        <f>R16*$C16</f>
        <v>0</v>
      </c>
      <c r="T16" s="40"/>
      <c r="U16" s="38">
        <f>T16*$C16</f>
        <v>0</v>
      </c>
      <c r="V16" s="39"/>
      <c r="W16" s="38">
        <f>V16*$C16</f>
        <v>0</v>
      </c>
      <c r="X16" s="40"/>
      <c r="Y16" s="38">
        <f>X16*$C16</f>
        <v>0</v>
      </c>
      <c r="Z16" s="40"/>
      <c r="AA16" s="38">
        <f>Z16*$C16</f>
        <v>0</v>
      </c>
    </row>
    <row r="17" spans="1:27" ht="30">
      <c r="A17" s="13">
        <v>10</v>
      </c>
      <c r="B17" s="7" t="s">
        <v>45</v>
      </c>
      <c r="C17" s="13">
        <v>2</v>
      </c>
      <c r="D17" s="39"/>
      <c r="E17" s="38">
        <f>D17*$C17</f>
        <v>0</v>
      </c>
      <c r="F17" s="40"/>
      <c r="G17" s="38">
        <f>F17*$C17</f>
        <v>0</v>
      </c>
      <c r="H17" s="40"/>
      <c r="I17" s="38">
        <f>H17*$C17</f>
        <v>0</v>
      </c>
      <c r="J17" s="39"/>
      <c r="K17" s="38">
        <f>J17*$C17</f>
        <v>0</v>
      </c>
      <c r="L17" s="40"/>
      <c r="M17" s="38">
        <f>L17*$C17</f>
        <v>0</v>
      </c>
      <c r="N17" s="40"/>
      <c r="O17" s="38">
        <f>N17*$C17</f>
        <v>0</v>
      </c>
      <c r="P17" s="39"/>
      <c r="Q17" s="38">
        <f>P17*$C17</f>
        <v>0</v>
      </c>
      <c r="R17" s="40"/>
      <c r="S17" s="38">
        <f>R17*$C17</f>
        <v>0</v>
      </c>
      <c r="T17" s="40"/>
      <c r="U17" s="38">
        <f>T17*$C17</f>
        <v>0</v>
      </c>
      <c r="V17" s="39"/>
      <c r="W17" s="38">
        <f>V17*$C17</f>
        <v>0</v>
      </c>
      <c r="X17" s="40"/>
      <c r="Y17" s="38">
        <f>X17*$C17</f>
        <v>0</v>
      </c>
      <c r="Z17" s="40"/>
      <c r="AA17" s="38">
        <f>Z17*$C17</f>
        <v>0</v>
      </c>
    </row>
    <row r="18" spans="1:27" ht="30">
      <c r="A18" s="13">
        <v>11</v>
      </c>
      <c r="B18" s="7" t="s">
        <v>46</v>
      </c>
      <c r="C18" s="13">
        <v>5</v>
      </c>
      <c r="D18" s="39"/>
      <c r="E18" s="38">
        <f>D18*$C18</f>
        <v>0</v>
      </c>
      <c r="F18" s="40"/>
      <c r="G18" s="38">
        <f>F18*$C18</f>
        <v>0</v>
      </c>
      <c r="H18" s="40"/>
      <c r="I18" s="38">
        <f>H18*$C18</f>
        <v>0</v>
      </c>
      <c r="J18" s="39"/>
      <c r="K18" s="38">
        <f>J18*$C18</f>
        <v>0</v>
      </c>
      <c r="L18" s="40"/>
      <c r="M18" s="38">
        <f>L18*$C18</f>
        <v>0</v>
      </c>
      <c r="N18" s="40"/>
      <c r="O18" s="38">
        <f>N18*$C18</f>
        <v>0</v>
      </c>
      <c r="P18" s="39"/>
      <c r="Q18" s="38">
        <f>P18*$C18</f>
        <v>0</v>
      </c>
      <c r="R18" s="40"/>
      <c r="S18" s="38">
        <f>R18*$C18</f>
        <v>0</v>
      </c>
      <c r="T18" s="40"/>
      <c r="U18" s="38">
        <f>T18*$C18</f>
        <v>0</v>
      </c>
      <c r="V18" s="39"/>
      <c r="W18" s="38">
        <f>V18*$C18</f>
        <v>0</v>
      </c>
      <c r="X18" s="40"/>
      <c r="Y18" s="38">
        <f>X18*$C18</f>
        <v>0</v>
      </c>
      <c r="Z18" s="40"/>
      <c r="AA18" s="38">
        <f>Z18*$C18</f>
        <v>0</v>
      </c>
    </row>
    <row r="19" spans="1:27" ht="30">
      <c r="A19" s="13">
        <v>12</v>
      </c>
      <c r="B19" s="7" t="s">
        <v>47</v>
      </c>
      <c r="C19" s="13">
        <v>3</v>
      </c>
      <c r="D19" s="39"/>
      <c r="E19" s="38">
        <f>D19*$C19</f>
        <v>0</v>
      </c>
      <c r="F19" s="40"/>
      <c r="G19" s="38">
        <f>F19*$C19</f>
        <v>0</v>
      </c>
      <c r="H19" s="40"/>
      <c r="I19" s="38">
        <f>H19*$C19</f>
        <v>0</v>
      </c>
      <c r="J19" s="39"/>
      <c r="K19" s="38">
        <f>J19*$C19</f>
        <v>0</v>
      </c>
      <c r="L19" s="40"/>
      <c r="M19" s="38">
        <f>L19*$C19</f>
        <v>0</v>
      </c>
      <c r="N19" s="40"/>
      <c r="O19" s="38">
        <f>N19*$C19</f>
        <v>0</v>
      </c>
      <c r="P19" s="39"/>
      <c r="Q19" s="38">
        <f>P19*$C19</f>
        <v>0</v>
      </c>
      <c r="R19" s="40"/>
      <c r="S19" s="38">
        <f>R19*$C19</f>
        <v>0</v>
      </c>
      <c r="T19" s="40"/>
      <c r="U19" s="38">
        <f>T19*$C19</f>
        <v>0</v>
      </c>
      <c r="V19" s="39"/>
      <c r="W19" s="38">
        <f>V19*$C19</f>
        <v>0</v>
      </c>
      <c r="X19" s="40"/>
      <c r="Y19" s="38">
        <f>X19*$C19</f>
        <v>0</v>
      </c>
      <c r="Z19" s="40"/>
      <c r="AA19" s="38">
        <f>Z19*$C19</f>
        <v>0</v>
      </c>
    </row>
    <row r="20" spans="1:27" ht="30">
      <c r="A20" s="13">
        <v>13</v>
      </c>
      <c r="B20" s="7" t="s">
        <v>48</v>
      </c>
      <c r="C20" s="13">
        <v>4</v>
      </c>
      <c r="D20" s="39"/>
      <c r="E20" s="38">
        <f>D20*$C20</f>
        <v>0</v>
      </c>
      <c r="F20" s="40"/>
      <c r="G20" s="38">
        <f>F20*$C20</f>
        <v>0</v>
      </c>
      <c r="H20" s="40"/>
      <c r="I20" s="38">
        <f>H20*$C20</f>
        <v>0</v>
      </c>
      <c r="J20" s="39"/>
      <c r="K20" s="38">
        <f>J20*$C20</f>
        <v>0</v>
      </c>
      <c r="L20" s="40"/>
      <c r="M20" s="38">
        <f>L20*$C20</f>
        <v>0</v>
      </c>
      <c r="N20" s="40"/>
      <c r="O20" s="38">
        <f>N20*$C20</f>
        <v>0</v>
      </c>
      <c r="P20" s="39"/>
      <c r="Q20" s="38">
        <f>P20*$C20</f>
        <v>0</v>
      </c>
      <c r="R20" s="40"/>
      <c r="S20" s="38">
        <f>R20*$C20</f>
        <v>0</v>
      </c>
      <c r="T20" s="40"/>
      <c r="U20" s="38">
        <f>T20*$C20</f>
        <v>0</v>
      </c>
      <c r="V20" s="39"/>
      <c r="W20" s="38">
        <f>V20*$C20</f>
        <v>0</v>
      </c>
      <c r="X20" s="40"/>
      <c r="Y20" s="38">
        <f>X20*$C20</f>
        <v>0</v>
      </c>
      <c r="Z20" s="40"/>
      <c r="AA20" s="38">
        <f>Z20*$C20</f>
        <v>0</v>
      </c>
    </row>
    <row r="21" spans="1:27" ht="30">
      <c r="A21" s="13">
        <v>14</v>
      </c>
      <c r="B21" s="7" t="s">
        <v>49</v>
      </c>
      <c r="C21" s="13">
        <v>2</v>
      </c>
      <c r="D21" s="39"/>
      <c r="E21" s="38">
        <f>D21*$C21</f>
        <v>0</v>
      </c>
      <c r="F21" s="40"/>
      <c r="G21" s="38">
        <f>F21*$C21</f>
        <v>0</v>
      </c>
      <c r="H21" s="40"/>
      <c r="I21" s="38">
        <f>H21*$C21</f>
        <v>0</v>
      </c>
      <c r="J21" s="39"/>
      <c r="K21" s="38">
        <f>J21*$C21</f>
        <v>0</v>
      </c>
      <c r="L21" s="40"/>
      <c r="M21" s="38">
        <f>L21*$C21</f>
        <v>0</v>
      </c>
      <c r="N21" s="40"/>
      <c r="O21" s="38">
        <f>N21*$C21</f>
        <v>0</v>
      </c>
      <c r="P21" s="39"/>
      <c r="Q21" s="38">
        <f>P21*$C21</f>
        <v>0</v>
      </c>
      <c r="R21" s="40"/>
      <c r="S21" s="38">
        <f>R21*$C21</f>
        <v>0</v>
      </c>
      <c r="T21" s="40"/>
      <c r="U21" s="38">
        <f>T21*$C21</f>
        <v>0</v>
      </c>
      <c r="V21" s="39"/>
      <c r="W21" s="38">
        <f>V21*$C21</f>
        <v>0</v>
      </c>
      <c r="X21" s="40"/>
      <c r="Y21" s="38">
        <f>X21*$C21</f>
        <v>0</v>
      </c>
      <c r="Z21" s="40"/>
      <c r="AA21" s="38">
        <f>Z21*$C21</f>
        <v>0</v>
      </c>
    </row>
    <row r="22" spans="1:27" ht="15">
      <c r="A22" s="13">
        <v>15</v>
      </c>
      <c r="B22" s="7" t="s">
        <v>50</v>
      </c>
      <c r="C22" s="13">
        <v>5</v>
      </c>
      <c r="D22" s="39"/>
      <c r="E22" s="38">
        <f>D22*$C22</f>
        <v>0</v>
      </c>
      <c r="F22" s="40"/>
      <c r="G22" s="38">
        <f>F22*$C22</f>
        <v>0</v>
      </c>
      <c r="H22" s="40"/>
      <c r="I22" s="38">
        <f>H22*$C22</f>
        <v>0</v>
      </c>
      <c r="J22" s="39"/>
      <c r="K22" s="38">
        <f>J22*$C22</f>
        <v>0</v>
      </c>
      <c r="L22" s="40"/>
      <c r="M22" s="38">
        <f>L22*$C22</f>
        <v>0</v>
      </c>
      <c r="N22" s="40"/>
      <c r="O22" s="38">
        <f>N22*$C22</f>
        <v>0</v>
      </c>
      <c r="P22" s="39"/>
      <c r="Q22" s="38">
        <f>P22*$C22</f>
        <v>0</v>
      </c>
      <c r="R22" s="40"/>
      <c r="S22" s="38">
        <f>R22*$C22</f>
        <v>0</v>
      </c>
      <c r="T22" s="40"/>
      <c r="U22" s="38">
        <f>T22*$C22</f>
        <v>0</v>
      </c>
      <c r="V22" s="39"/>
      <c r="W22" s="38">
        <f>V22*$C22</f>
        <v>0</v>
      </c>
      <c r="X22" s="40"/>
      <c r="Y22" s="38">
        <f>X22*$C22</f>
        <v>0</v>
      </c>
      <c r="Z22" s="40"/>
      <c r="AA22" s="38">
        <f>Z22*$C22</f>
        <v>0</v>
      </c>
    </row>
    <row r="23" spans="1:27" ht="30">
      <c r="A23" s="13">
        <v>16</v>
      </c>
      <c r="B23" s="7" t="s">
        <v>51</v>
      </c>
      <c r="C23" s="13">
        <v>2</v>
      </c>
      <c r="D23" s="39"/>
      <c r="E23" s="38">
        <f>D23*$C23</f>
        <v>0</v>
      </c>
      <c r="F23" s="40"/>
      <c r="G23" s="38">
        <f>F23*$C23</f>
        <v>0</v>
      </c>
      <c r="H23" s="40"/>
      <c r="I23" s="38">
        <f>H23*$C23</f>
        <v>0</v>
      </c>
      <c r="J23" s="39"/>
      <c r="K23" s="38">
        <f>J23*$C23</f>
        <v>0</v>
      </c>
      <c r="L23" s="40"/>
      <c r="M23" s="38">
        <f>L23*$C23</f>
        <v>0</v>
      </c>
      <c r="N23" s="40"/>
      <c r="O23" s="38">
        <f>N23*$C23</f>
        <v>0</v>
      </c>
      <c r="P23" s="39"/>
      <c r="Q23" s="38">
        <f>P23*$C23</f>
        <v>0</v>
      </c>
      <c r="R23" s="40"/>
      <c r="S23" s="38">
        <f>R23*$C23</f>
        <v>0</v>
      </c>
      <c r="T23" s="40"/>
      <c r="U23" s="38">
        <f>T23*$C23</f>
        <v>0</v>
      </c>
      <c r="V23" s="39"/>
      <c r="W23" s="38">
        <f>V23*$C23</f>
        <v>0</v>
      </c>
      <c r="X23" s="40"/>
      <c r="Y23" s="38">
        <f>X23*$C23</f>
        <v>0</v>
      </c>
      <c r="Z23" s="40"/>
      <c r="AA23" s="38">
        <f>Z23*$C23</f>
        <v>0</v>
      </c>
    </row>
    <row r="24" spans="1:27" ht="30.75">
      <c r="A24" s="41">
        <v>17</v>
      </c>
      <c r="B24" s="42" t="s">
        <v>52</v>
      </c>
      <c r="C24" s="41">
        <v>4</v>
      </c>
      <c r="D24" s="43"/>
      <c r="E24" s="44">
        <f>D24*$C24</f>
        <v>0</v>
      </c>
      <c r="F24" s="45"/>
      <c r="G24" s="44">
        <f>F24*$C24</f>
        <v>0</v>
      </c>
      <c r="H24" s="45"/>
      <c r="I24" s="44">
        <f>H24*$C24</f>
        <v>0</v>
      </c>
      <c r="J24" s="43"/>
      <c r="K24" s="44">
        <f>J24*$C24</f>
        <v>0</v>
      </c>
      <c r="L24" s="45"/>
      <c r="M24" s="44">
        <f>L24*$C24</f>
        <v>0</v>
      </c>
      <c r="N24" s="45"/>
      <c r="O24" s="44">
        <f>N24*$C24</f>
        <v>0</v>
      </c>
      <c r="P24" s="43"/>
      <c r="Q24" s="44">
        <f>P24*$C24</f>
        <v>0</v>
      </c>
      <c r="R24" s="45"/>
      <c r="S24" s="44">
        <f>R24*$C24</f>
        <v>0</v>
      </c>
      <c r="T24" s="45"/>
      <c r="U24" s="44">
        <f>T24*$C24</f>
        <v>0</v>
      </c>
      <c r="V24" s="43"/>
      <c r="W24" s="44">
        <f>V24*$C24</f>
        <v>0</v>
      </c>
      <c r="X24" s="45"/>
      <c r="Y24" s="44">
        <f>X24*$C24</f>
        <v>0</v>
      </c>
      <c r="Z24" s="45"/>
      <c r="AA24" s="44">
        <f>Z24*$C24</f>
        <v>0</v>
      </c>
    </row>
    <row r="25" spans="1:27" ht="15.75">
      <c r="A25" s="46"/>
      <c r="B25" s="47"/>
      <c r="C25" s="48">
        <f>SUM(C8:C24)</f>
        <v>60</v>
      </c>
      <c r="D25" s="49" t="s">
        <v>11</v>
      </c>
      <c r="E25" s="50">
        <f>SUM(E8:E24)</f>
        <v>0</v>
      </c>
      <c r="F25" s="49" t="s">
        <v>11</v>
      </c>
      <c r="G25" s="50">
        <f>SUM(G8:G24)</f>
        <v>0</v>
      </c>
      <c r="H25" s="49" t="s">
        <v>11</v>
      </c>
      <c r="I25" s="50">
        <f>SUM(I8:I24)</f>
        <v>0</v>
      </c>
      <c r="J25" s="49" t="s">
        <v>11</v>
      </c>
      <c r="K25" s="50">
        <f>SUM(K8:K24)</f>
        <v>0</v>
      </c>
      <c r="L25" s="49" t="s">
        <v>11</v>
      </c>
      <c r="M25" s="50">
        <f>SUM(M8:M24)</f>
        <v>0</v>
      </c>
      <c r="N25" s="49" t="s">
        <v>11</v>
      </c>
      <c r="O25" s="50">
        <f>SUM(O8:O24)</f>
        <v>0</v>
      </c>
      <c r="P25" s="49" t="s">
        <v>11</v>
      </c>
      <c r="Q25" s="50">
        <f>SUM(Q8:Q24)</f>
        <v>0</v>
      </c>
      <c r="R25" s="49" t="s">
        <v>11</v>
      </c>
      <c r="S25" s="50">
        <f>SUM(S8:S24)</f>
        <v>0</v>
      </c>
      <c r="T25" s="49" t="s">
        <v>11</v>
      </c>
      <c r="U25" s="50">
        <f>SUM(U8:U24)</f>
        <v>0</v>
      </c>
      <c r="V25" s="49" t="s">
        <v>11</v>
      </c>
      <c r="W25" s="50">
        <f>SUM(W8:W24)</f>
        <v>0</v>
      </c>
      <c r="X25" s="49" t="s">
        <v>11</v>
      </c>
      <c r="Y25" s="50">
        <f>SUM(Y8:Y24)</f>
        <v>0</v>
      </c>
      <c r="Z25" s="49" t="s">
        <v>11</v>
      </c>
      <c r="AA25" s="51">
        <f>SUM(AA8:AA24)</f>
        <v>0</v>
      </c>
    </row>
    <row r="26" spans="4:22" ht="15">
      <c r="D26" s="1">
        <f>E25+G25+I25</f>
        <v>0</v>
      </c>
      <c r="E26" s="1"/>
      <c r="F26" s="1"/>
      <c r="G26" s="1"/>
      <c r="H26" s="1"/>
      <c r="I26" s="1"/>
      <c r="J26" s="1">
        <f>K25+M25+O25</f>
        <v>0</v>
      </c>
      <c r="K26" s="1"/>
      <c r="L26" s="1"/>
      <c r="M26" s="1"/>
      <c r="N26" s="1"/>
      <c r="O26" s="1"/>
      <c r="P26" s="1">
        <f>Q25+S25+U25</f>
        <v>0</v>
      </c>
      <c r="Q26" s="1"/>
      <c r="R26" s="1"/>
      <c r="S26" s="1"/>
      <c r="T26" s="1"/>
      <c r="U26" s="1"/>
      <c r="V26" s="1">
        <f>W25+Y25+AA25</f>
        <v>0</v>
      </c>
    </row>
  </sheetData>
  <sheetProtection selectLockedCells="1" selectUnlockedCells="1"/>
  <mergeCells count="19">
    <mergeCell ref="A5:A6"/>
    <mergeCell ref="B5:B6"/>
    <mergeCell ref="C5:C6"/>
    <mergeCell ref="D5:I5"/>
    <mergeCell ref="J5:O5"/>
    <mergeCell ref="P5:U5"/>
    <mergeCell ref="V5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</mergeCells>
  <printOptions/>
  <pageMargins left="0.19652777777777777" right="0.19652777777777777" top="0.15763888888888888" bottom="0.19652777777777777" header="0.5118055555555555" footer="0.5118055555555555"/>
  <pageSetup horizontalDpi="300" verticalDpi="300" orientation="landscape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A1">
      <selection activeCell="D6" sqref="D6"/>
    </sheetView>
  </sheetViews>
  <sheetFormatPr defaultColWidth="9.140625" defaultRowHeight="15"/>
  <cols>
    <col min="1" max="1" width="3.57421875" style="0" customWidth="1"/>
    <col min="2" max="2" width="50.00390625" style="0" customWidth="1"/>
    <col min="3" max="3" width="7.421875" style="0" customWidth="1"/>
    <col min="4" max="4" width="6.28125" style="0" customWidth="1"/>
    <col min="5" max="5" width="4.57421875" style="0" customWidth="1"/>
    <col min="6" max="6" width="6.28125" style="0" customWidth="1"/>
    <col min="7" max="7" width="4.57421875" style="0" customWidth="1"/>
    <col min="8" max="8" width="6.28125" style="0" customWidth="1"/>
    <col min="9" max="9" width="4.57421875" style="0" customWidth="1"/>
    <col min="10" max="10" width="6.28125" style="0" customWidth="1"/>
    <col min="11" max="11" width="4.57421875" style="0" customWidth="1"/>
    <col min="12" max="12" width="6.28125" style="0" customWidth="1"/>
    <col min="13" max="13" width="4.57421875" style="0" customWidth="1"/>
    <col min="14" max="14" width="6.28125" style="0" customWidth="1"/>
    <col min="15" max="15" width="4.57421875" style="0" customWidth="1"/>
    <col min="16" max="16" width="6.28125" style="0" customWidth="1"/>
    <col min="17" max="17" width="4.57421875" style="0" customWidth="1"/>
    <col min="18" max="18" width="6.28125" style="0" customWidth="1"/>
    <col min="19" max="19" width="4.57421875" style="0" customWidth="1"/>
    <col min="20" max="20" width="6.28125" style="0" customWidth="1"/>
    <col min="21" max="21" width="4.57421875" style="0" customWidth="1"/>
    <col min="22" max="22" width="6.28125" style="0" customWidth="1"/>
    <col min="23" max="23" width="4.57421875" style="0" customWidth="1"/>
    <col min="24" max="24" width="6.28125" style="0" customWidth="1"/>
    <col min="25" max="25" width="4.57421875" style="0" customWidth="1"/>
    <col min="26" max="26" width="6.28125" style="0" customWidth="1"/>
    <col min="27" max="27" width="4.57421875" style="0" customWidth="1"/>
  </cols>
  <sheetData>
    <row r="1" ht="15">
      <c r="C1" s="1" t="str">
        <f>'Общая таблица'!C2</f>
        <v>Кубок F3A "Крылья Харькова 2011" 09-10 июля 2011г.</v>
      </c>
    </row>
    <row r="3" spans="2:3" ht="15">
      <c r="B3" t="s">
        <v>28</v>
      </c>
      <c r="C3" s="1">
        <f>'Общая таблица'!B17</f>
        <v>0</v>
      </c>
    </row>
    <row r="4" ht="15.75"/>
    <row r="5" spans="1:27" ht="15">
      <c r="A5" s="25" t="s">
        <v>2</v>
      </c>
      <c r="B5" s="26" t="s">
        <v>29</v>
      </c>
      <c r="C5" s="54" t="s">
        <v>30</v>
      </c>
      <c r="D5" s="28" t="s">
        <v>7</v>
      </c>
      <c r="E5" s="28"/>
      <c r="F5" s="28"/>
      <c r="G5" s="28"/>
      <c r="H5" s="28"/>
      <c r="I5" s="28"/>
      <c r="J5" s="28" t="s">
        <v>8</v>
      </c>
      <c r="K5" s="28"/>
      <c r="L5" s="28"/>
      <c r="M5" s="28"/>
      <c r="N5" s="28"/>
      <c r="O5" s="28"/>
      <c r="P5" s="28" t="s">
        <v>9</v>
      </c>
      <c r="Q5" s="28"/>
      <c r="R5" s="28"/>
      <c r="S5" s="28"/>
      <c r="T5" s="28"/>
      <c r="U5" s="28"/>
      <c r="V5" s="28" t="s">
        <v>10</v>
      </c>
      <c r="W5" s="28"/>
      <c r="X5" s="28"/>
      <c r="Y5" s="28"/>
      <c r="Z5" s="28"/>
      <c r="AA5" s="28"/>
    </row>
    <row r="6" spans="1:27" ht="15.75" customHeight="1">
      <c r="A6" s="25"/>
      <c r="B6" s="26"/>
      <c r="C6" s="54"/>
      <c r="D6" s="29" t="s">
        <v>31</v>
      </c>
      <c r="E6" s="29"/>
      <c r="F6" s="30" t="s">
        <v>32</v>
      </c>
      <c r="G6" s="30"/>
      <c r="H6" s="31" t="s">
        <v>33</v>
      </c>
      <c r="I6" s="31"/>
      <c r="J6" s="29" t="s">
        <v>31</v>
      </c>
      <c r="K6" s="29"/>
      <c r="L6" s="30" t="s">
        <v>32</v>
      </c>
      <c r="M6" s="30"/>
      <c r="N6" s="31" t="s">
        <v>33</v>
      </c>
      <c r="O6" s="31"/>
      <c r="P6" s="29" t="s">
        <v>31</v>
      </c>
      <c r="Q6" s="29"/>
      <c r="R6" s="30" t="s">
        <v>32</v>
      </c>
      <c r="S6" s="30"/>
      <c r="T6" s="31" t="s">
        <v>33</v>
      </c>
      <c r="U6" s="31"/>
      <c r="V6" s="29" t="s">
        <v>31</v>
      </c>
      <c r="W6" s="29"/>
      <c r="X6" s="30" t="s">
        <v>32</v>
      </c>
      <c r="Y6" s="30"/>
      <c r="Z6" s="31" t="s">
        <v>33</v>
      </c>
      <c r="AA6" s="31"/>
    </row>
    <row r="7" spans="1:27" ht="15.75">
      <c r="A7" s="32"/>
      <c r="B7" s="33"/>
      <c r="C7" s="34"/>
      <c r="D7" s="35" t="s">
        <v>34</v>
      </c>
      <c r="E7" s="36" t="s">
        <v>35</v>
      </c>
      <c r="F7" s="35" t="s">
        <v>34</v>
      </c>
      <c r="G7" s="36" t="s">
        <v>35</v>
      </c>
      <c r="H7" s="35" t="s">
        <v>34</v>
      </c>
      <c r="I7" s="36" t="s">
        <v>35</v>
      </c>
      <c r="J7" s="35" t="s">
        <v>34</v>
      </c>
      <c r="K7" s="36" t="s">
        <v>35</v>
      </c>
      <c r="L7" s="35" t="s">
        <v>34</v>
      </c>
      <c r="M7" s="36" t="s">
        <v>35</v>
      </c>
      <c r="N7" s="35" t="s">
        <v>34</v>
      </c>
      <c r="O7" s="36" t="s">
        <v>35</v>
      </c>
      <c r="P7" s="35" t="s">
        <v>34</v>
      </c>
      <c r="Q7" s="36" t="s">
        <v>35</v>
      </c>
      <c r="R7" s="35" t="s">
        <v>34</v>
      </c>
      <c r="S7" s="36" t="s">
        <v>35</v>
      </c>
      <c r="T7" s="35" t="s">
        <v>34</v>
      </c>
      <c r="U7" s="36" t="s">
        <v>35</v>
      </c>
      <c r="V7" s="35" t="s">
        <v>34</v>
      </c>
      <c r="W7" s="36" t="s">
        <v>35</v>
      </c>
      <c r="X7" s="35" t="s">
        <v>34</v>
      </c>
      <c r="Y7" s="36" t="s">
        <v>35</v>
      </c>
      <c r="Z7" s="35" t="s">
        <v>34</v>
      </c>
      <c r="AA7" s="36" t="s">
        <v>35</v>
      </c>
    </row>
    <row r="8" spans="1:27" ht="60">
      <c r="A8" s="6">
        <v>1</v>
      </c>
      <c r="B8" s="16" t="s">
        <v>36</v>
      </c>
      <c r="C8" s="6">
        <v>5</v>
      </c>
      <c r="D8" s="37"/>
      <c r="E8" s="38">
        <f>D8*$C8</f>
        <v>0</v>
      </c>
      <c r="F8" s="38"/>
      <c r="G8" s="38">
        <f>F8*$C8</f>
        <v>0</v>
      </c>
      <c r="H8" s="38"/>
      <c r="I8" s="38">
        <f>H8*$C8</f>
        <v>0</v>
      </c>
      <c r="J8" s="37"/>
      <c r="K8" s="38">
        <f>J8*$C8</f>
        <v>0</v>
      </c>
      <c r="L8" s="38"/>
      <c r="M8" s="38">
        <f>L8*$C8</f>
        <v>0</v>
      </c>
      <c r="N8" s="38"/>
      <c r="O8" s="38">
        <f>N8*$C8</f>
        <v>0</v>
      </c>
      <c r="P8" s="37"/>
      <c r="Q8" s="38">
        <f>P8*$C8</f>
        <v>0</v>
      </c>
      <c r="R8" s="38"/>
      <c r="S8" s="38">
        <f>R8*$C8</f>
        <v>0</v>
      </c>
      <c r="T8" s="38"/>
      <c r="U8" s="38">
        <f>T8*$C8</f>
        <v>0</v>
      </c>
      <c r="V8" s="37"/>
      <c r="W8" s="38">
        <f>V8*$C8</f>
        <v>0</v>
      </c>
      <c r="X8" s="38"/>
      <c r="Y8" s="38">
        <f>X8*$C8</f>
        <v>0</v>
      </c>
      <c r="Z8" s="38"/>
      <c r="AA8" s="38">
        <f>Z8*$C8</f>
        <v>0</v>
      </c>
    </row>
    <row r="9" spans="1:27" ht="30">
      <c r="A9" s="13">
        <v>2</v>
      </c>
      <c r="B9" s="7" t="s">
        <v>37</v>
      </c>
      <c r="C9" s="13">
        <v>3</v>
      </c>
      <c r="D9" s="39"/>
      <c r="E9" s="38">
        <f>D9*$C9</f>
        <v>0</v>
      </c>
      <c r="F9" s="40"/>
      <c r="G9" s="38">
        <f>F9*$C9</f>
        <v>0</v>
      </c>
      <c r="H9" s="40"/>
      <c r="I9" s="38">
        <f>H9*$C9</f>
        <v>0</v>
      </c>
      <c r="J9" s="39"/>
      <c r="K9" s="38">
        <f>J9*$C9</f>
        <v>0</v>
      </c>
      <c r="L9" s="40"/>
      <c r="M9" s="38">
        <f>L9*$C9</f>
        <v>0</v>
      </c>
      <c r="N9" s="40"/>
      <c r="O9" s="38">
        <f>N9*$C9</f>
        <v>0</v>
      </c>
      <c r="P9" s="39"/>
      <c r="Q9" s="38">
        <f>P9*$C9</f>
        <v>0</v>
      </c>
      <c r="R9" s="40"/>
      <c r="S9" s="38">
        <f>R9*$C9</f>
        <v>0</v>
      </c>
      <c r="T9" s="40"/>
      <c r="U9" s="38">
        <f>T9*$C9</f>
        <v>0</v>
      </c>
      <c r="V9" s="39"/>
      <c r="W9" s="38">
        <f>V9*$C9</f>
        <v>0</v>
      </c>
      <c r="X9" s="40"/>
      <c r="Y9" s="38">
        <f>X9*$C9</f>
        <v>0</v>
      </c>
      <c r="Z9" s="40"/>
      <c r="AA9" s="38">
        <f>Z9*$C9</f>
        <v>0</v>
      </c>
    </row>
    <row r="10" spans="1:27" ht="15">
      <c r="A10" s="13">
        <v>3</v>
      </c>
      <c r="B10" s="7" t="s">
        <v>38</v>
      </c>
      <c r="C10" s="13">
        <v>3</v>
      </c>
      <c r="D10" s="39"/>
      <c r="E10" s="38">
        <f>D10*$C10</f>
        <v>0</v>
      </c>
      <c r="F10" s="40"/>
      <c r="G10" s="38">
        <f>F10*$C10</f>
        <v>0</v>
      </c>
      <c r="H10" s="40"/>
      <c r="I10" s="38">
        <f>H10*$C10</f>
        <v>0</v>
      </c>
      <c r="J10" s="39"/>
      <c r="K10" s="38">
        <f>J10*$C10</f>
        <v>0</v>
      </c>
      <c r="L10" s="40"/>
      <c r="M10" s="38">
        <f>L10*$C10</f>
        <v>0</v>
      </c>
      <c r="N10" s="40"/>
      <c r="O10" s="38">
        <f>N10*$C10</f>
        <v>0</v>
      </c>
      <c r="P10" s="39"/>
      <c r="Q10" s="38">
        <f>P10*$C10</f>
        <v>0</v>
      </c>
      <c r="R10" s="40"/>
      <c r="S10" s="38">
        <f>R10*$C10</f>
        <v>0</v>
      </c>
      <c r="T10" s="40"/>
      <c r="U10" s="38">
        <f>T10*$C10</f>
        <v>0</v>
      </c>
      <c r="V10" s="39"/>
      <c r="W10" s="38">
        <f>V10*$C10</f>
        <v>0</v>
      </c>
      <c r="X10" s="40"/>
      <c r="Y10" s="38">
        <f>X10*$C10</f>
        <v>0</v>
      </c>
      <c r="Z10" s="40"/>
      <c r="AA10" s="38">
        <f>Z10*$C10</f>
        <v>0</v>
      </c>
    </row>
    <row r="11" spans="1:27" ht="30">
      <c r="A11" s="13">
        <v>4</v>
      </c>
      <c r="B11" s="7" t="s">
        <v>39</v>
      </c>
      <c r="C11" s="13">
        <v>4</v>
      </c>
      <c r="D11" s="39"/>
      <c r="E11" s="38">
        <f>D11*$C11</f>
        <v>0</v>
      </c>
      <c r="F11" s="40"/>
      <c r="G11" s="38">
        <f>F11*$C11</f>
        <v>0</v>
      </c>
      <c r="H11" s="40"/>
      <c r="I11" s="38">
        <f>H11*$C11</f>
        <v>0</v>
      </c>
      <c r="J11" s="39"/>
      <c r="K11" s="38">
        <f>J11*$C11</f>
        <v>0</v>
      </c>
      <c r="L11" s="40"/>
      <c r="M11" s="38">
        <f>L11*$C11</f>
        <v>0</v>
      </c>
      <c r="N11" s="40"/>
      <c r="O11" s="38">
        <f>N11*$C11</f>
        <v>0</v>
      </c>
      <c r="P11" s="39"/>
      <c r="Q11" s="38">
        <f>P11*$C11</f>
        <v>0</v>
      </c>
      <c r="R11" s="40"/>
      <c r="S11" s="38">
        <f>R11*$C11</f>
        <v>0</v>
      </c>
      <c r="T11" s="40"/>
      <c r="U11" s="38">
        <f>T11*$C11</f>
        <v>0</v>
      </c>
      <c r="V11" s="39"/>
      <c r="W11" s="38">
        <f>V11*$C11</f>
        <v>0</v>
      </c>
      <c r="X11" s="40"/>
      <c r="Y11" s="38">
        <f>X11*$C11</f>
        <v>0</v>
      </c>
      <c r="Z11" s="40"/>
      <c r="AA11" s="38">
        <f>Z11*$C11</f>
        <v>0</v>
      </c>
    </row>
    <row r="12" spans="1:27" ht="30">
      <c r="A12" s="13">
        <v>5</v>
      </c>
      <c r="B12" s="7" t="s">
        <v>40</v>
      </c>
      <c r="C12" s="13">
        <v>3</v>
      </c>
      <c r="D12" s="39"/>
      <c r="E12" s="38">
        <f>D12*$C12</f>
        <v>0</v>
      </c>
      <c r="F12" s="40"/>
      <c r="G12" s="38">
        <f>F12*$C12</f>
        <v>0</v>
      </c>
      <c r="H12" s="40"/>
      <c r="I12" s="38">
        <f>H12*$C12</f>
        <v>0</v>
      </c>
      <c r="J12" s="39"/>
      <c r="K12" s="38">
        <f>J12*$C12</f>
        <v>0</v>
      </c>
      <c r="L12" s="40"/>
      <c r="M12" s="38">
        <f>L12*$C12</f>
        <v>0</v>
      </c>
      <c r="N12" s="40"/>
      <c r="O12" s="38">
        <f>N12*$C12</f>
        <v>0</v>
      </c>
      <c r="P12" s="39"/>
      <c r="Q12" s="38">
        <f>P12*$C12</f>
        <v>0</v>
      </c>
      <c r="R12" s="40"/>
      <c r="S12" s="38">
        <f>R12*$C12</f>
        <v>0</v>
      </c>
      <c r="T12" s="40"/>
      <c r="U12" s="38">
        <f>T12*$C12</f>
        <v>0</v>
      </c>
      <c r="V12" s="39"/>
      <c r="W12" s="38">
        <f>V12*$C12</f>
        <v>0</v>
      </c>
      <c r="X12" s="40"/>
      <c r="Y12" s="38">
        <f>X12*$C12</f>
        <v>0</v>
      </c>
      <c r="Z12" s="40"/>
      <c r="AA12" s="38">
        <f>Z12*$C12</f>
        <v>0</v>
      </c>
    </row>
    <row r="13" spans="1:27" ht="30">
      <c r="A13" s="13">
        <v>6</v>
      </c>
      <c r="B13" s="7" t="s">
        <v>41</v>
      </c>
      <c r="C13" s="13">
        <v>3</v>
      </c>
      <c r="D13" s="39"/>
      <c r="E13" s="38">
        <f>D13*$C13</f>
        <v>0</v>
      </c>
      <c r="F13" s="40"/>
      <c r="G13" s="38">
        <f>F13*$C13</f>
        <v>0</v>
      </c>
      <c r="H13" s="40"/>
      <c r="I13" s="38">
        <f>H13*$C13</f>
        <v>0</v>
      </c>
      <c r="J13" s="39"/>
      <c r="K13" s="38">
        <f>J13*$C13</f>
        <v>0</v>
      </c>
      <c r="L13" s="40"/>
      <c r="M13" s="38">
        <f>L13*$C13</f>
        <v>0</v>
      </c>
      <c r="N13" s="40"/>
      <c r="O13" s="38">
        <f>N13*$C13</f>
        <v>0</v>
      </c>
      <c r="P13" s="39"/>
      <c r="Q13" s="38">
        <f>P13*$C13</f>
        <v>0</v>
      </c>
      <c r="R13" s="40"/>
      <c r="S13" s="38">
        <f>R13*$C13</f>
        <v>0</v>
      </c>
      <c r="T13" s="40"/>
      <c r="U13" s="38">
        <f>T13*$C13</f>
        <v>0</v>
      </c>
      <c r="V13" s="39"/>
      <c r="W13" s="38">
        <f>V13*$C13</f>
        <v>0</v>
      </c>
      <c r="X13" s="40"/>
      <c r="Y13" s="38">
        <f>X13*$C13</f>
        <v>0</v>
      </c>
      <c r="Z13" s="40"/>
      <c r="AA13" s="38">
        <f>Z13*$C13</f>
        <v>0</v>
      </c>
    </row>
    <row r="14" spans="1:27" ht="30">
      <c r="A14" s="13">
        <v>7</v>
      </c>
      <c r="B14" s="7" t="s">
        <v>42</v>
      </c>
      <c r="C14" s="13">
        <v>5</v>
      </c>
      <c r="D14" s="39"/>
      <c r="E14" s="38">
        <f>D14*$C14</f>
        <v>0</v>
      </c>
      <c r="F14" s="40"/>
      <c r="G14" s="38">
        <f>F14*$C14</f>
        <v>0</v>
      </c>
      <c r="H14" s="40"/>
      <c r="I14" s="38">
        <f>H14*$C14</f>
        <v>0</v>
      </c>
      <c r="J14" s="39"/>
      <c r="K14" s="38">
        <f>J14*$C14</f>
        <v>0</v>
      </c>
      <c r="L14" s="40"/>
      <c r="M14" s="38">
        <f>L14*$C14</f>
        <v>0</v>
      </c>
      <c r="N14" s="40"/>
      <c r="O14" s="38">
        <f>N14*$C14</f>
        <v>0</v>
      </c>
      <c r="P14" s="39"/>
      <c r="Q14" s="38">
        <f>P14*$C14</f>
        <v>0</v>
      </c>
      <c r="R14" s="40"/>
      <c r="S14" s="38">
        <f>R14*$C14</f>
        <v>0</v>
      </c>
      <c r="T14" s="40"/>
      <c r="U14" s="38">
        <f>T14*$C14</f>
        <v>0</v>
      </c>
      <c r="V14" s="39"/>
      <c r="W14" s="38">
        <f>V14*$C14</f>
        <v>0</v>
      </c>
      <c r="X14" s="40"/>
      <c r="Y14" s="38">
        <f>X14*$C14</f>
        <v>0</v>
      </c>
      <c r="Z14" s="40"/>
      <c r="AA14" s="38">
        <f>Z14*$C14</f>
        <v>0</v>
      </c>
    </row>
    <row r="15" spans="1:27" ht="30">
      <c r="A15" s="13">
        <v>8</v>
      </c>
      <c r="B15" s="7" t="s">
        <v>43</v>
      </c>
      <c r="C15" s="13">
        <v>3</v>
      </c>
      <c r="D15" s="39"/>
      <c r="E15" s="38">
        <f>D15*$C15</f>
        <v>0</v>
      </c>
      <c r="F15" s="40"/>
      <c r="G15" s="38">
        <f>F15*$C15</f>
        <v>0</v>
      </c>
      <c r="H15" s="40"/>
      <c r="I15" s="38">
        <f>H15*$C15</f>
        <v>0</v>
      </c>
      <c r="J15" s="39"/>
      <c r="K15" s="38">
        <f>J15*$C15</f>
        <v>0</v>
      </c>
      <c r="L15" s="40"/>
      <c r="M15" s="38">
        <f>L15*$C15</f>
        <v>0</v>
      </c>
      <c r="N15" s="40"/>
      <c r="O15" s="38">
        <f>N15*$C15</f>
        <v>0</v>
      </c>
      <c r="P15" s="39"/>
      <c r="Q15" s="38">
        <f>P15*$C15</f>
        <v>0</v>
      </c>
      <c r="R15" s="40"/>
      <c r="S15" s="38">
        <f>R15*$C15</f>
        <v>0</v>
      </c>
      <c r="T15" s="40"/>
      <c r="U15" s="38">
        <f>T15*$C15</f>
        <v>0</v>
      </c>
      <c r="V15" s="39"/>
      <c r="W15" s="38">
        <f>V15*$C15</f>
        <v>0</v>
      </c>
      <c r="X15" s="40"/>
      <c r="Y15" s="38">
        <f>X15*$C15</f>
        <v>0</v>
      </c>
      <c r="Z15" s="40"/>
      <c r="AA15" s="38">
        <f>Z15*$C15</f>
        <v>0</v>
      </c>
    </row>
    <row r="16" spans="1:27" ht="45">
      <c r="A16" s="13">
        <v>9</v>
      </c>
      <c r="B16" s="7" t="s">
        <v>44</v>
      </c>
      <c r="C16" s="13">
        <v>4</v>
      </c>
      <c r="D16" s="39"/>
      <c r="E16" s="38">
        <f>D16*$C16</f>
        <v>0</v>
      </c>
      <c r="F16" s="40"/>
      <c r="G16" s="38">
        <f>F16*$C16</f>
        <v>0</v>
      </c>
      <c r="H16" s="40"/>
      <c r="I16" s="38">
        <f>H16*$C16</f>
        <v>0</v>
      </c>
      <c r="J16" s="39"/>
      <c r="K16" s="38">
        <f>J16*$C16</f>
        <v>0</v>
      </c>
      <c r="L16" s="40"/>
      <c r="M16" s="38">
        <f>L16*$C16</f>
        <v>0</v>
      </c>
      <c r="N16" s="40"/>
      <c r="O16" s="38">
        <f>N16*$C16</f>
        <v>0</v>
      </c>
      <c r="P16" s="39"/>
      <c r="Q16" s="38">
        <f>P16*$C16</f>
        <v>0</v>
      </c>
      <c r="R16" s="40"/>
      <c r="S16" s="38">
        <f>R16*$C16</f>
        <v>0</v>
      </c>
      <c r="T16" s="40"/>
      <c r="U16" s="38">
        <f>T16*$C16</f>
        <v>0</v>
      </c>
      <c r="V16" s="39"/>
      <c r="W16" s="38">
        <f>V16*$C16</f>
        <v>0</v>
      </c>
      <c r="X16" s="40"/>
      <c r="Y16" s="38">
        <f>X16*$C16</f>
        <v>0</v>
      </c>
      <c r="Z16" s="40"/>
      <c r="AA16" s="38">
        <f>Z16*$C16</f>
        <v>0</v>
      </c>
    </row>
    <row r="17" spans="1:27" ht="30">
      <c r="A17" s="13">
        <v>10</v>
      </c>
      <c r="B17" s="7" t="s">
        <v>45</v>
      </c>
      <c r="C17" s="13">
        <v>2</v>
      </c>
      <c r="D17" s="39"/>
      <c r="E17" s="38">
        <f>D17*$C17</f>
        <v>0</v>
      </c>
      <c r="F17" s="40"/>
      <c r="G17" s="38">
        <f>F17*$C17</f>
        <v>0</v>
      </c>
      <c r="H17" s="40"/>
      <c r="I17" s="38">
        <f>H17*$C17</f>
        <v>0</v>
      </c>
      <c r="J17" s="39"/>
      <c r="K17" s="38">
        <f>J17*$C17</f>
        <v>0</v>
      </c>
      <c r="L17" s="40"/>
      <c r="M17" s="38">
        <f>L17*$C17</f>
        <v>0</v>
      </c>
      <c r="N17" s="40"/>
      <c r="O17" s="38">
        <f>N17*$C17</f>
        <v>0</v>
      </c>
      <c r="P17" s="39"/>
      <c r="Q17" s="38">
        <f>P17*$C17</f>
        <v>0</v>
      </c>
      <c r="R17" s="40"/>
      <c r="S17" s="38">
        <f>R17*$C17</f>
        <v>0</v>
      </c>
      <c r="T17" s="40"/>
      <c r="U17" s="38">
        <f>T17*$C17</f>
        <v>0</v>
      </c>
      <c r="V17" s="39"/>
      <c r="W17" s="38">
        <f>V17*$C17</f>
        <v>0</v>
      </c>
      <c r="X17" s="40"/>
      <c r="Y17" s="38">
        <f>X17*$C17</f>
        <v>0</v>
      </c>
      <c r="Z17" s="40"/>
      <c r="AA17" s="38">
        <f>Z17*$C17</f>
        <v>0</v>
      </c>
    </row>
    <row r="18" spans="1:27" ht="30">
      <c r="A18" s="13">
        <v>11</v>
      </c>
      <c r="B18" s="7" t="s">
        <v>46</v>
      </c>
      <c r="C18" s="13">
        <v>5</v>
      </c>
      <c r="D18" s="39"/>
      <c r="E18" s="38">
        <f>D18*$C18</f>
        <v>0</v>
      </c>
      <c r="F18" s="40"/>
      <c r="G18" s="38">
        <f>F18*$C18</f>
        <v>0</v>
      </c>
      <c r="H18" s="40"/>
      <c r="I18" s="38">
        <f>H18*$C18</f>
        <v>0</v>
      </c>
      <c r="J18" s="39"/>
      <c r="K18" s="38">
        <f>J18*$C18</f>
        <v>0</v>
      </c>
      <c r="L18" s="40"/>
      <c r="M18" s="38">
        <f>L18*$C18</f>
        <v>0</v>
      </c>
      <c r="N18" s="40"/>
      <c r="O18" s="38">
        <f>N18*$C18</f>
        <v>0</v>
      </c>
      <c r="P18" s="39"/>
      <c r="Q18" s="38">
        <f>P18*$C18</f>
        <v>0</v>
      </c>
      <c r="R18" s="40"/>
      <c r="S18" s="38">
        <f>R18*$C18</f>
        <v>0</v>
      </c>
      <c r="T18" s="40"/>
      <c r="U18" s="38">
        <f>T18*$C18</f>
        <v>0</v>
      </c>
      <c r="V18" s="39"/>
      <c r="W18" s="38">
        <f>V18*$C18</f>
        <v>0</v>
      </c>
      <c r="X18" s="40"/>
      <c r="Y18" s="38">
        <f>X18*$C18</f>
        <v>0</v>
      </c>
      <c r="Z18" s="40"/>
      <c r="AA18" s="38">
        <f>Z18*$C18</f>
        <v>0</v>
      </c>
    </row>
    <row r="19" spans="1:27" ht="30">
      <c r="A19" s="13">
        <v>12</v>
      </c>
      <c r="B19" s="7" t="s">
        <v>47</v>
      </c>
      <c r="C19" s="13">
        <v>3</v>
      </c>
      <c r="D19" s="39"/>
      <c r="E19" s="38">
        <f>D19*$C19</f>
        <v>0</v>
      </c>
      <c r="F19" s="40"/>
      <c r="G19" s="38">
        <f>F19*$C19</f>
        <v>0</v>
      </c>
      <c r="H19" s="40"/>
      <c r="I19" s="38">
        <f>H19*$C19</f>
        <v>0</v>
      </c>
      <c r="J19" s="39"/>
      <c r="K19" s="38">
        <f>J19*$C19</f>
        <v>0</v>
      </c>
      <c r="L19" s="40"/>
      <c r="M19" s="38">
        <f>L19*$C19</f>
        <v>0</v>
      </c>
      <c r="N19" s="40"/>
      <c r="O19" s="38">
        <f>N19*$C19</f>
        <v>0</v>
      </c>
      <c r="P19" s="39"/>
      <c r="Q19" s="38">
        <f>P19*$C19</f>
        <v>0</v>
      </c>
      <c r="R19" s="40"/>
      <c r="S19" s="38">
        <f>R19*$C19</f>
        <v>0</v>
      </c>
      <c r="T19" s="40"/>
      <c r="U19" s="38">
        <f>T19*$C19</f>
        <v>0</v>
      </c>
      <c r="V19" s="39"/>
      <c r="W19" s="38">
        <f>V19*$C19</f>
        <v>0</v>
      </c>
      <c r="X19" s="40"/>
      <c r="Y19" s="38">
        <f>X19*$C19</f>
        <v>0</v>
      </c>
      <c r="Z19" s="40"/>
      <c r="AA19" s="38">
        <f>Z19*$C19</f>
        <v>0</v>
      </c>
    </row>
    <row r="20" spans="1:27" ht="30">
      <c r="A20" s="13">
        <v>13</v>
      </c>
      <c r="B20" s="7" t="s">
        <v>48</v>
      </c>
      <c r="C20" s="13">
        <v>4</v>
      </c>
      <c r="D20" s="39"/>
      <c r="E20" s="38">
        <f>D20*$C20</f>
        <v>0</v>
      </c>
      <c r="F20" s="40"/>
      <c r="G20" s="38">
        <f>F20*$C20</f>
        <v>0</v>
      </c>
      <c r="H20" s="40"/>
      <c r="I20" s="38">
        <f>H20*$C20</f>
        <v>0</v>
      </c>
      <c r="J20" s="39"/>
      <c r="K20" s="38">
        <f>J20*$C20</f>
        <v>0</v>
      </c>
      <c r="L20" s="40"/>
      <c r="M20" s="38">
        <f>L20*$C20</f>
        <v>0</v>
      </c>
      <c r="N20" s="40"/>
      <c r="O20" s="38">
        <f>N20*$C20</f>
        <v>0</v>
      </c>
      <c r="P20" s="39"/>
      <c r="Q20" s="38">
        <f>P20*$C20</f>
        <v>0</v>
      </c>
      <c r="R20" s="40"/>
      <c r="S20" s="38">
        <f>R20*$C20</f>
        <v>0</v>
      </c>
      <c r="T20" s="40"/>
      <c r="U20" s="38">
        <f>T20*$C20</f>
        <v>0</v>
      </c>
      <c r="V20" s="39"/>
      <c r="W20" s="38">
        <f>V20*$C20</f>
        <v>0</v>
      </c>
      <c r="X20" s="40"/>
      <c r="Y20" s="38">
        <f>X20*$C20</f>
        <v>0</v>
      </c>
      <c r="Z20" s="40"/>
      <c r="AA20" s="38">
        <f>Z20*$C20</f>
        <v>0</v>
      </c>
    </row>
    <row r="21" spans="1:27" ht="30">
      <c r="A21" s="13">
        <v>14</v>
      </c>
      <c r="B21" s="7" t="s">
        <v>49</v>
      </c>
      <c r="C21" s="13">
        <v>2</v>
      </c>
      <c r="D21" s="39"/>
      <c r="E21" s="38">
        <f>D21*$C21</f>
        <v>0</v>
      </c>
      <c r="F21" s="40"/>
      <c r="G21" s="38">
        <f>F21*$C21</f>
        <v>0</v>
      </c>
      <c r="H21" s="40"/>
      <c r="I21" s="38">
        <f>H21*$C21</f>
        <v>0</v>
      </c>
      <c r="J21" s="39"/>
      <c r="K21" s="38">
        <f>J21*$C21</f>
        <v>0</v>
      </c>
      <c r="L21" s="40"/>
      <c r="M21" s="38">
        <f>L21*$C21</f>
        <v>0</v>
      </c>
      <c r="N21" s="40"/>
      <c r="O21" s="38">
        <f>N21*$C21</f>
        <v>0</v>
      </c>
      <c r="P21" s="39"/>
      <c r="Q21" s="38">
        <f>P21*$C21</f>
        <v>0</v>
      </c>
      <c r="R21" s="40"/>
      <c r="S21" s="38">
        <f>R21*$C21</f>
        <v>0</v>
      </c>
      <c r="T21" s="40"/>
      <c r="U21" s="38">
        <f>T21*$C21</f>
        <v>0</v>
      </c>
      <c r="V21" s="39"/>
      <c r="W21" s="38">
        <f>V21*$C21</f>
        <v>0</v>
      </c>
      <c r="X21" s="40"/>
      <c r="Y21" s="38">
        <f>X21*$C21</f>
        <v>0</v>
      </c>
      <c r="Z21" s="40"/>
      <c r="AA21" s="38">
        <f>Z21*$C21</f>
        <v>0</v>
      </c>
    </row>
    <row r="22" spans="1:27" ht="15">
      <c r="A22" s="13">
        <v>15</v>
      </c>
      <c r="B22" s="7" t="s">
        <v>50</v>
      </c>
      <c r="C22" s="13">
        <v>5</v>
      </c>
      <c r="D22" s="39"/>
      <c r="E22" s="38">
        <f>D22*$C22</f>
        <v>0</v>
      </c>
      <c r="F22" s="40"/>
      <c r="G22" s="38">
        <f>F22*$C22</f>
        <v>0</v>
      </c>
      <c r="H22" s="40"/>
      <c r="I22" s="38">
        <f>H22*$C22</f>
        <v>0</v>
      </c>
      <c r="J22" s="39"/>
      <c r="K22" s="38">
        <f>J22*$C22</f>
        <v>0</v>
      </c>
      <c r="L22" s="40"/>
      <c r="M22" s="38">
        <f>L22*$C22</f>
        <v>0</v>
      </c>
      <c r="N22" s="40"/>
      <c r="O22" s="38">
        <f>N22*$C22</f>
        <v>0</v>
      </c>
      <c r="P22" s="39"/>
      <c r="Q22" s="38">
        <f>P22*$C22</f>
        <v>0</v>
      </c>
      <c r="R22" s="40"/>
      <c r="S22" s="38">
        <f>R22*$C22</f>
        <v>0</v>
      </c>
      <c r="T22" s="40"/>
      <c r="U22" s="38">
        <f>T22*$C22</f>
        <v>0</v>
      </c>
      <c r="V22" s="39"/>
      <c r="W22" s="38">
        <f>V22*$C22</f>
        <v>0</v>
      </c>
      <c r="X22" s="40"/>
      <c r="Y22" s="38">
        <f>X22*$C22</f>
        <v>0</v>
      </c>
      <c r="Z22" s="40"/>
      <c r="AA22" s="38">
        <f>Z22*$C22</f>
        <v>0</v>
      </c>
    </row>
    <row r="23" spans="1:27" ht="30">
      <c r="A23" s="13">
        <v>16</v>
      </c>
      <c r="B23" s="7" t="s">
        <v>51</v>
      </c>
      <c r="C23" s="13">
        <v>2</v>
      </c>
      <c r="D23" s="39"/>
      <c r="E23" s="38">
        <f>D23*$C23</f>
        <v>0</v>
      </c>
      <c r="F23" s="40"/>
      <c r="G23" s="38">
        <f>F23*$C23</f>
        <v>0</v>
      </c>
      <c r="H23" s="40"/>
      <c r="I23" s="38">
        <f>H23*$C23</f>
        <v>0</v>
      </c>
      <c r="J23" s="39"/>
      <c r="K23" s="38">
        <f>J23*$C23</f>
        <v>0</v>
      </c>
      <c r="L23" s="40"/>
      <c r="M23" s="38">
        <f>L23*$C23</f>
        <v>0</v>
      </c>
      <c r="N23" s="40"/>
      <c r="O23" s="38">
        <f>N23*$C23</f>
        <v>0</v>
      </c>
      <c r="P23" s="39"/>
      <c r="Q23" s="38">
        <f>P23*$C23</f>
        <v>0</v>
      </c>
      <c r="R23" s="40"/>
      <c r="S23" s="38">
        <f>R23*$C23</f>
        <v>0</v>
      </c>
      <c r="T23" s="40"/>
      <c r="U23" s="38">
        <f>T23*$C23</f>
        <v>0</v>
      </c>
      <c r="V23" s="39"/>
      <c r="W23" s="38">
        <f>V23*$C23</f>
        <v>0</v>
      </c>
      <c r="X23" s="40"/>
      <c r="Y23" s="38">
        <f>X23*$C23</f>
        <v>0</v>
      </c>
      <c r="Z23" s="40"/>
      <c r="AA23" s="38">
        <f>Z23*$C23</f>
        <v>0</v>
      </c>
    </row>
    <row r="24" spans="1:27" ht="30.75">
      <c r="A24" s="41">
        <v>17</v>
      </c>
      <c r="B24" s="42" t="s">
        <v>52</v>
      </c>
      <c r="C24" s="41">
        <v>4</v>
      </c>
      <c r="D24" s="43"/>
      <c r="E24" s="44">
        <f>D24*$C24</f>
        <v>0</v>
      </c>
      <c r="F24" s="45"/>
      <c r="G24" s="44">
        <f>F24*$C24</f>
        <v>0</v>
      </c>
      <c r="H24" s="45"/>
      <c r="I24" s="44">
        <f>H24*$C24</f>
        <v>0</v>
      </c>
      <c r="J24" s="43"/>
      <c r="K24" s="44">
        <f>J24*$C24</f>
        <v>0</v>
      </c>
      <c r="L24" s="45"/>
      <c r="M24" s="44">
        <f>L24*$C24</f>
        <v>0</v>
      </c>
      <c r="N24" s="45"/>
      <c r="O24" s="44">
        <f>N24*$C24</f>
        <v>0</v>
      </c>
      <c r="P24" s="43"/>
      <c r="Q24" s="44">
        <f>P24*$C24</f>
        <v>0</v>
      </c>
      <c r="R24" s="45"/>
      <c r="S24" s="44">
        <f>R24*$C24</f>
        <v>0</v>
      </c>
      <c r="T24" s="45"/>
      <c r="U24" s="44">
        <f>T24*$C24</f>
        <v>0</v>
      </c>
      <c r="V24" s="43"/>
      <c r="W24" s="44">
        <f>V24*$C24</f>
        <v>0</v>
      </c>
      <c r="X24" s="45"/>
      <c r="Y24" s="44">
        <f>X24*$C24</f>
        <v>0</v>
      </c>
      <c r="Z24" s="45"/>
      <c r="AA24" s="44">
        <f>Z24*$C24</f>
        <v>0</v>
      </c>
    </row>
    <row r="25" spans="1:27" ht="15.75">
      <c r="A25" s="46"/>
      <c r="B25" s="47"/>
      <c r="C25" s="48">
        <f>SUM(C8:C24)</f>
        <v>60</v>
      </c>
      <c r="D25" s="49" t="s">
        <v>11</v>
      </c>
      <c r="E25" s="50">
        <f>SUM(E8:E24)</f>
        <v>0</v>
      </c>
      <c r="F25" s="49" t="s">
        <v>11</v>
      </c>
      <c r="G25" s="50">
        <f>SUM(G8:G24)</f>
        <v>0</v>
      </c>
      <c r="H25" s="49" t="s">
        <v>11</v>
      </c>
      <c r="I25" s="50">
        <f>SUM(I8:I24)</f>
        <v>0</v>
      </c>
      <c r="J25" s="49" t="s">
        <v>11</v>
      </c>
      <c r="K25" s="50">
        <f>SUM(K8:K24)</f>
        <v>0</v>
      </c>
      <c r="L25" s="49" t="s">
        <v>11</v>
      </c>
      <c r="M25" s="50">
        <f>SUM(M8:M24)</f>
        <v>0</v>
      </c>
      <c r="N25" s="49" t="s">
        <v>11</v>
      </c>
      <c r="O25" s="50">
        <f>SUM(O8:O24)</f>
        <v>0</v>
      </c>
      <c r="P25" s="49" t="s">
        <v>11</v>
      </c>
      <c r="Q25" s="50">
        <f>SUM(Q8:Q24)</f>
        <v>0</v>
      </c>
      <c r="R25" s="49" t="s">
        <v>11</v>
      </c>
      <c r="S25" s="50">
        <f>SUM(S8:S24)</f>
        <v>0</v>
      </c>
      <c r="T25" s="49" t="s">
        <v>11</v>
      </c>
      <c r="U25" s="50">
        <f>SUM(U8:U24)</f>
        <v>0</v>
      </c>
      <c r="V25" s="49" t="s">
        <v>11</v>
      </c>
      <c r="W25" s="50">
        <f>SUM(W8:W24)</f>
        <v>0</v>
      </c>
      <c r="X25" s="49" t="s">
        <v>11</v>
      </c>
      <c r="Y25" s="50">
        <f>SUM(Y8:Y24)</f>
        <v>0</v>
      </c>
      <c r="Z25" s="49" t="s">
        <v>11</v>
      </c>
      <c r="AA25" s="51">
        <f>SUM(AA8:AA24)</f>
        <v>0</v>
      </c>
    </row>
    <row r="26" spans="4:22" ht="15">
      <c r="D26" s="1">
        <f>E25+G25+I25</f>
        <v>0</v>
      </c>
      <c r="E26" s="1"/>
      <c r="F26" s="1"/>
      <c r="G26" s="1"/>
      <c r="H26" s="1"/>
      <c r="I26" s="1"/>
      <c r="J26" s="1">
        <f>K25+M25+O25</f>
        <v>0</v>
      </c>
      <c r="K26" s="1"/>
      <c r="L26" s="1"/>
      <c r="M26" s="1"/>
      <c r="N26" s="1"/>
      <c r="O26" s="1"/>
      <c r="P26" s="1">
        <f>Q25+S25+U25</f>
        <v>0</v>
      </c>
      <c r="Q26" s="1"/>
      <c r="R26" s="1"/>
      <c r="S26" s="1"/>
      <c r="T26" s="1"/>
      <c r="U26" s="1"/>
      <c r="V26" s="1">
        <f>W25+Y25+AA25</f>
        <v>0</v>
      </c>
    </row>
  </sheetData>
  <sheetProtection selectLockedCells="1" selectUnlockedCells="1"/>
  <mergeCells count="19">
    <mergeCell ref="A5:A6"/>
    <mergeCell ref="B5:B6"/>
    <mergeCell ref="C5:C6"/>
    <mergeCell ref="D5:I5"/>
    <mergeCell ref="J5:O5"/>
    <mergeCell ref="P5:U5"/>
    <mergeCell ref="V5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</mergeCells>
  <printOptions/>
  <pageMargins left="0.19652777777777777" right="0.19652777777777777" top="0.15763888888888888" bottom="0.19652777777777777" header="0.5118055555555555" footer="0.5118055555555555"/>
  <pageSetup horizontalDpi="300" verticalDpi="30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A1">
      <selection activeCell="D6" sqref="D6"/>
    </sheetView>
  </sheetViews>
  <sheetFormatPr defaultColWidth="9.140625" defaultRowHeight="15"/>
  <cols>
    <col min="1" max="1" width="3.57421875" style="0" customWidth="1"/>
    <col min="2" max="2" width="50.00390625" style="0" customWidth="1"/>
    <col min="3" max="3" width="7.421875" style="0" customWidth="1"/>
    <col min="4" max="4" width="6.28125" style="0" customWidth="1"/>
    <col min="5" max="5" width="4.57421875" style="0" customWidth="1"/>
    <col min="6" max="6" width="6.28125" style="0" customWidth="1"/>
    <col min="7" max="7" width="4.57421875" style="0" customWidth="1"/>
    <col min="8" max="8" width="6.28125" style="0" customWidth="1"/>
    <col min="9" max="9" width="4.57421875" style="0" customWidth="1"/>
    <col min="10" max="10" width="6.28125" style="0" customWidth="1"/>
    <col min="11" max="11" width="4.57421875" style="0" customWidth="1"/>
    <col min="12" max="12" width="6.28125" style="0" customWidth="1"/>
    <col min="13" max="13" width="4.57421875" style="0" customWidth="1"/>
    <col min="14" max="14" width="6.28125" style="0" customWidth="1"/>
    <col min="15" max="15" width="4.57421875" style="0" customWidth="1"/>
    <col min="16" max="16" width="6.28125" style="0" customWidth="1"/>
    <col min="17" max="17" width="4.57421875" style="0" customWidth="1"/>
    <col min="18" max="18" width="6.28125" style="0" customWidth="1"/>
    <col min="19" max="19" width="4.57421875" style="0" customWidth="1"/>
    <col min="20" max="20" width="6.28125" style="0" customWidth="1"/>
    <col min="21" max="21" width="4.57421875" style="0" customWidth="1"/>
    <col min="22" max="22" width="6.28125" style="0" customWidth="1"/>
    <col min="23" max="23" width="4.57421875" style="0" customWidth="1"/>
    <col min="24" max="24" width="6.28125" style="0" customWidth="1"/>
    <col min="25" max="25" width="4.57421875" style="0" customWidth="1"/>
    <col min="26" max="26" width="6.28125" style="0" customWidth="1"/>
    <col min="27" max="27" width="4.57421875" style="0" customWidth="1"/>
  </cols>
  <sheetData>
    <row r="1" ht="15">
      <c r="C1" s="1" t="str">
        <f>'Общая таблица'!C2</f>
        <v>Кубок F3A "Крылья Харькова 2011" 09-10 июля 2011г.</v>
      </c>
    </row>
    <row r="3" spans="2:3" ht="15">
      <c r="B3" t="s">
        <v>28</v>
      </c>
      <c r="C3" s="1">
        <f>'Общая таблица'!B18</f>
        <v>0</v>
      </c>
    </row>
    <row r="4" ht="15.75"/>
    <row r="5" spans="1:27" ht="15">
      <c r="A5" s="25" t="s">
        <v>2</v>
      </c>
      <c r="B5" s="26" t="s">
        <v>29</v>
      </c>
      <c r="C5" s="54" t="s">
        <v>30</v>
      </c>
      <c r="D5" s="28" t="s">
        <v>7</v>
      </c>
      <c r="E5" s="28"/>
      <c r="F5" s="28"/>
      <c r="G5" s="28"/>
      <c r="H5" s="28"/>
      <c r="I5" s="28"/>
      <c r="J5" s="28" t="s">
        <v>8</v>
      </c>
      <c r="K5" s="28"/>
      <c r="L5" s="28"/>
      <c r="M5" s="28"/>
      <c r="N5" s="28"/>
      <c r="O5" s="28"/>
      <c r="P5" s="28" t="s">
        <v>9</v>
      </c>
      <c r="Q5" s="28"/>
      <c r="R5" s="28"/>
      <c r="S5" s="28"/>
      <c r="T5" s="28"/>
      <c r="U5" s="28"/>
      <c r="V5" s="28" t="s">
        <v>10</v>
      </c>
      <c r="W5" s="28"/>
      <c r="X5" s="28"/>
      <c r="Y5" s="28"/>
      <c r="Z5" s="28"/>
      <c r="AA5" s="28"/>
    </row>
    <row r="6" spans="1:27" ht="15.75" customHeight="1">
      <c r="A6" s="25"/>
      <c r="B6" s="26"/>
      <c r="C6" s="54"/>
      <c r="D6" s="29" t="s">
        <v>31</v>
      </c>
      <c r="E6" s="29"/>
      <c r="F6" s="30" t="s">
        <v>32</v>
      </c>
      <c r="G6" s="30"/>
      <c r="H6" s="31" t="s">
        <v>33</v>
      </c>
      <c r="I6" s="31"/>
      <c r="J6" s="29" t="s">
        <v>31</v>
      </c>
      <c r="K6" s="29"/>
      <c r="L6" s="30" t="s">
        <v>32</v>
      </c>
      <c r="M6" s="30"/>
      <c r="N6" s="31" t="s">
        <v>33</v>
      </c>
      <c r="O6" s="31"/>
      <c r="P6" s="29" t="s">
        <v>31</v>
      </c>
      <c r="Q6" s="29"/>
      <c r="R6" s="30" t="s">
        <v>32</v>
      </c>
      <c r="S6" s="30"/>
      <c r="T6" s="31" t="s">
        <v>33</v>
      </c>
      <c r="U6" s="31"/>
      <c r="V6" s="29" t="s">
        <v>31</v>
      </c>
      <c r="W6" s="29"/>
      <c r="X6" s="30" t="s">
        <v>32</v>
      </c>
      <c r="Y6" s="30"/>
      <c r="Z6" s="31" t="s">
        <v>33</v>
      </c>
      <c r="AA6" s="31"/>
    </row>
    <row r="7" spans="1:27" ht="15.75">
      <c r="A7" s="32"/>
      <c r="B7" s="33"/>
      <c r="C7" s="34"/>
      <c r="D7" s="35" t="s">
        <v>34</v>
      </c>
      <c r="E7" s="36" t="s">
        <v>35</v>
      </c>
      <c r="F7" s="35" t="s">
        <v>34</v>
      </c>
      <c r="G7" s="36" t="s">
        <v>35</v>
      </c>
      <c r="H7" s="35" t="s">
        <v>34</v>
      </c>
      <c r="I7" s="36" t="s">
        <v>35</v>
      </c>
      <c r="J7" s="35" t="s">
        <v>34</v>
      </c>
      <c r="K7" s="36" t="s">
        <v>35</v>
      </c>
      <c r="L7" s="35" t="s">
        <v>34</v>
      </c>
      <c r="M7" s="36" t="s">
        <v>35</v>
      </c>
      <c r="N7" s="35" t="s">
        <v>34</v>
      </c>
      <c r="O7" s="36" t="s">
        <v>35</v>
      </c>
      <c r="P7" s="35" t="s">
        <v>34</v>
      </c>
      <c r="Q7" s="36" t="s">
        <v>35</v>
      </c>
      <c r="R7" s="35" t="s">
        <v>34</v>
      </c>
      <c r="S7" s="36" t="s">
        <v>35</v>
      </c>
      <c r="T7" s="35" t="s">
        <v>34</v>
      </c>
      <c r="U7" s="36" t="s">
        <v>35</v>
      </c>
      <c r="V7" s="35" t="s">
        <v>34</v>
      </c>
      <c r="W7" s="36" t="s">
        <v>35</v>
      </c>
      <c r="X7" s="35" t="s">
        <v>34</v>
      </c>
      <c r="Y7" s="36" t="s">
        <v>35</v>
      </c>
      <c r="Z7" s="35" t="s">
        <v>34</v>
      </c>
      <c r="AA7" s="36" t="s">
        <v>35</v>
      </c>
    </row>
    <row r="8" spans="1:27" ht="60">
      <c r="A8" s="6">
        <v>1</v>
      </c>
      <c r="B8" s="16" t="s">
        <v>36</v>
      </c>
      <c r="C8" s="6">
        <v>5</v>
      </c>
      <c r="D8" s="37"/>
      <c r="E8" s="38">
        <f>D8*$C8</f>
        <v>0</v>
      </c>
      <c r="F8" s="38"/>
      <c r="G8" s="38">
        <f>F8*$C8</f>
        <v>0</v>
      </c>
      <c r="H8" s="38"/>
      <c r="I8" s="38">
        <f>H8*$C8</f>
        <v>0</v>
      </c>
      <c r="J8" s="37"/>
      <c r="K8" s="38">
        <f>J8*$C8</f>
        <v>0</v>
      </c>
      <c r="L8" s="38"/>
      <c r="M8" s="38">
        <f>L8*$C8</f>
        <v>0</v>
      </c>
      <c r="N8" s="38"/>
      <c r="O8" s="38">
        <f>N8*$C8</f>
        <v>0</v>
      </c>
      <c r="P8" s="37"/>
      <c r="Q8" s="38">
        <f>P8*$C8</f>
        <v>0</v>
      </c>
      <c r="R8" s="38"/>
      <c r="S8" s="38">
        <f>R8*$C8</f>
        <v>0</v>
      </c>
      <c r="T8" s="38"/>
      <c r="U8" s="38">
        <f>T8*$C8</f>
        <v>0</v>
      </c>
      <c r="V8" s="37"/>
      <c r="W8" s="38">
        <f>V8*$C8</f>
        <v>0</v>
      </c>
      <c r="X8" s="38"/>
      <c r="Y8" s="38">
        <f>X8*$C8</f>
        <v>0</v>
      </c>
      <c r="Z8" s="38"/>
      <c r="AA8" s="38">
        <f>Z8*$C8</f>
        <v>0</v>
      </c>
    </row>
    <row r="9" spans="1:27" ht="30">
      <c r="A9" s="13">
        <v>2</v>
      </c>
      <c r="B9" s="7" t="s">
        <v>37</v>
      </c>
      <c r="C9" s="13">
        <v>3</v>
      </c>
      <c r="D9" s="39"/>
      <c r="E9" s="38">
        <f>D9*$C9</f>
        <v>0</v>
      </c>
      <c r="F9" s="40"/>
      <c r="G9" s="38">
        <f>F9*$C9</f>
        <v>0</v>
      </c>
      <c r="H9" s="40"/>
      <c r="I9" s="38">
        <f>H9*$C9</f>
        <v>0</v>
      </c>
      <c r="J9" s="39"/>
      <c r="K9" s="38">
        <f>J9*$C9</f>
        <v>0</v>
      </c>
      <c r="L9" s="40"/>
      <c r="M9" s="38">
        <f>L9*$C9</f>
        <v>0</v>
      </c>
      <c r="N9" s="40"/>
      <c r="O9" s="38">
        <f>N9*$C9</f>
        <v>0</v>
      </c>
      <c r="P9" s="39"/>
      <c r="Q9" s="38">
        <f>P9*$C9</f>
        <v>0</v>
      </c>
      <c r="R9" s="40"/>
      <c r="S9" s="38">
        <f>R9*$C9</f>
        <v>0</v>
      </c>
      <c r="T9" s="40"/>
      <c r="U9" s="38">
        <f>T9*$C9</f>
        <v>0</v>
      </c>
      <c r="V9" s="39"/>
      <c r="W9" s="38">
        <f>V9*$C9</f>
        <v>0</v>
      </c>
      <c r="X9" s="40"/>
      <c r="Y9" s="38">
        <f>X9*$C9</f>
        <v>0</v>
      </c>
      <c r="Z9" s="40"/>
      <c r="AA9" s="38">
        <f>Z9*$C9</f>
        <v>0</v>
      </c>
    </row>
    <row r="10" spans="1:27" ht="15">
      <c r="A10" s="13">
        <v>3</v>
      </c>
      <c r="B10" s="7" t="s">
        <v>38</v>
      </c>
      <c r="C10" s="13">
        <v>3</v>
      </c>
      <c r="D10" s="39"/>
      <c r="E10" s="38">
        <f>D10*$C10</f>
        <v>0</v>
      </c>
      <c r="F10" s="40"/>
      <c r="G10" s="38">
        <f>F10*$C10</f>
        <v>0</v>
      </c>
      <c r="H10" s="40"/>
      <c r="I10" s="38">
        <f>H10*$C10</f>
        <v>0</v>
      </c>
      <c r="J10" s="39"/>
      <c r="K10" s="38">
        <f>J10*$C10</f>
        <v>0</v>
      </c>
      <c r="L10" s="40"/>
      <c r="M10" s="38">
        <f>L10*$C10</f>
        <v>0</v>
      </c>
      <c r="N10" s="40"/>
      <c r="O10" s="38">
        <f>N10*$C10</f>
        <v>0</v>
      </c>
      <c r="P10" s="39"/>
      <c r="Q10" s="38">
        <f>P10*$C10</f>
        <v>0</v>
      </c>
      <c r="R10" s="40"/>
      <c r="S10" s="38">
        <f>R10*$C10</f>
        <v>0</v>
      </c>
      <c r="T10" s="40"/>
      <c r="U10" s="38">
        <f>T10*$C10</f>
        <v>0</v>
      </c>
      <c r="V10" s="39"/>
      <c r="W10" s="38">
        <f>V10*$C10</f>
        <v>0</v>
      </c>
      <c r="X10" s="40"/>
      <c r="Y10" s="38">
        <f>X10*$C10</f>
        <v>0</v>
      </c>
      <c r="Z10" s="40"/>
      <c r="AA10" s="38">
        <f>Z10*$C10</f>
        <v>0</v>
      </c>
    </row>
    <row r="11" spans="1:27" ht="30">
      <c r="A11" s="13">
        <v>4</v>
      </c>
      <c r="B11" s="7" t="s">
        <v>39</v>
      </c>
      <c r="C11" s="13">
        <v>4</v>
      </c>
      <c r="D11" s="39"/>
      <c r="E11" s="38">
        <f>D11*$C11</f>
        <v>0</v>
      </c>
      <c r="F11" s="40"/>
      <c r="G11" s="38">
        <f>F11*$C11</f>
        <v>0</v>
      </c>
      <c r="H11" s="40"/>
      <c r="I11" s="38">
        <f>H11*$C11</f>
        <v>0</v>
      </c>
      <c r="J11" s="39"/>
      <c r="K11" s="38">
        <f>J11*$C11</f>
        <v>0</v>
      </c>
      <c r="L11" s="40"/>
      <c r="M11" s="38">
        <f>L11*$C11</f>
        <v>0</v>
      </c>
      <c r="N11" s="40"/>
      <c r="O11" s="38">
        <f>N11*$C11</f>
        <v>0</v>
      </c>
      <c r="P11" s="39"/>
      <c r="Q11" s="38">
        <f>P11*$C11</f>
        <v>0</v>
      </c>
      <c r="R11" s="40"/>
      <c r="S11" s="38">
        <f>R11*$C11</f>
        <v>0</v>
      </c>
      <c r="T11" s="40"/>
      <c r="U11" s="38">
        <f>T11*$C11</f>
        <v>0</v>
      </c>
      <c r="V11" s="39"/>
      <c r="W11" s="38">
        <f>V11*$C11</f>
        <v>0</v>
      </c>
      <c r="X11" s="40"/>
      <c r="Y11" s="38">
        <f>X11*$C11</f>
        <v>0</v>
      </c>
      <c r="Z11" s="40"/>
      <c r="AA11" s="38">
        <f>Z11*$C11</f>
        <v>0</v>
      </c>
    </row>
    <row r="12" spans="1:27" ht="30">
      <c r="A12" s="13">
        <v>5</v>
      </c>
      <c r="B12" s="7" t="s">
        <v>40</v>
      </c>
      <c r="C12" s="13">
        <v>3</v>
      </c>
      <c r="D12" s="39"/>
      <c r="E12" s="38">
        <f>D12*$C12</f>
        <v>0</v>
      </c>
      <c r="F12" s="40"/>
      <c r="G12" s="38">
        <f>F12*$C12</f>
        <v>0</v>
      </c>
      <c r="H12" s="40"/>
      <c r="I12" s="38">
        <f>H12*$C12</f>
        <v>0</v>
      </c>
      <c r="J12" s="39"/>
      <c r="K12" s="38">
        <f>J12*$C12</f>
        <v>0</v>
      </c>
      <c r="L12" s="40"/>
      <c r="M12" s="38">
        <f>L12*$C12</f>
        <v>0</v>
      </c>
      <c r="N12" s="40"/>
      <c r="O12" s="38">
        <f>N12*$C12</f>
        <v>0</v>
      </c>
      <c r="P12" s="39"/>
      <c r="Q12" s="38">
        <f>P12*$C12</f>
        <v>0</v>
      </c>
      <c r="R12" s="40"/>
      <c r="S12" s="38">
        <f>R12*$C12</f>
        <v>0</v>
      </c>
      <c r="T12" s="40"/>
      <c r="U12" s="38">
        <f>T12*$C12</f>
        <v>0</v>
      </c>
      <c r="V12" s="39"/>
      <c r="W12" s="38">
        <f>V12*$C12</f>
        <v>0</v>
      </c>
      <c r="X12" s="40"/>
      <c r="Y12" s="38">
        <f>X12*$C12</f>
        <v>0</v>
      </c>
      <c r="Z12" s="40"/>
      <c r="AA12" s="38">
        <f>Z12*$C12</f>
        <v>0</v>
      </c>
    </row>
    <row r="13" spans="1:27" ht="30">
      <c r="A13" s="13">
        <v>6</v>
      </c>
      <c r="B13" s="7" t="s">
        <v>41</v>
      </c>
      <c r="C13" s="13">
        <v>3</v>
      </c>
      <c r="D13" s="39"/>
      <c r="E13" s="38">
        <f>D13*$C13</f>
        <v>0</v>
      </c>
      <c r="F13" s="40"/>
      <c r="G13" s="38">
        <f>F13*$C13</f>
        <v>0</v>
      </c>
      <c r="H13" s="40"/>
      <c r="I13" s="38">
        <f>H13*$C13</f>
        <v>0</v>
      </c>
      <c r="J13" s="39"/>
      <c r="K13" s="38">
        <f>J13*$C13</f>
        <v>0</v>
      </c>
      <c r="L13" s="40"/>
      <c r="M13" s="38">
        <f>L13*$C13</f>
        <v>0</v>
      </c>
      <c r="N13" s="40"/>
      <c r="O13" s="38">
        <f>N13*$C13</f>
        <v>0</v>
      </c>
      <c r="P13" s="39"/>
      <c r="Q13" s="38">
        <f>P13*$C13</f>
        <v>0</v>
      </c>
      <c r="R13" s="40"/>
      <c r="S13" s="38">
        <f>R13*$C13</f>
        <v>0</v>
      </c>
      <c r="T13" s="40"/>
      <c r="U13" s="38">
        <f>T13*$C13</f>
        <v>0</v>
      </c>
      <c r="V13" s="39"/>
      <c r="W13" s="38">
        <f>V13*$C13</f>
        <v>0</v>
      </c>
      <c r="X13" s="40"/>
      <c r="Y13" s="38">
        <f>X13*$C13</f>
        <v>0</v>
      </c>
      <c r="Z13" s="40"/>
      <c r="AA13" s="38">
        <f>Z13*$C13</f>
        <v>0</v>
      </c>
    </row>
    <row r="14" spans="1:27" ht="30">
      <c r="A14" s="13">
        <v>7</v>
      </c>
      <c r="B14" s="7" t="s">
        <v>42</v>
      </c>
      <c r="C14" s="13">
        <v>5</v>
      </c>
      <c r="D14" s="39"/>
      <c r="E14" s="38">
        <f>D14*$C14</f>
        <v>0</v>
      </c>
      <c r="F14" s="40"/>
      <c r="G14" s="38">
        <f>F14*$C14</f>
        <v>0</v>
      </c>
      <c r="H14" s="40"/>
      <c r="I14" s="38">
        <f>H14*$C14</f>
        <v>0</v>
      </c>
      <c r="J14" s="39"/>
      <c r="K14" s="38">
        <f>J14*$C14</f>
        <v>0</v>
      </c>
      <c r="L14" s="40"/>
      <c r="M14" s="38">
        <f>L14*$C14</f>
        <v>0</v>
      </c>
      <c r="N14" s="40"/>
      <c r="O14" s="38">
        <f>N14*$C14</f>
        <v>0</v>
      </c>
      <c r="P14" s="39"/>
      <c r="Q14" s="38">
        <f>P14*$C14</f>
        <v>0</v>
      </c>
      <c r="R14" s="40"/>
      <c r="S14" s="38">
        <f>R14*$C14</f>
        <v>0</v>
      </c>
      <c r="T14" s="40"/>
      <c r="U14" s="38">
        <f>T14*$C14</f>
        <v>0</v>
      </c>
      <c r="V14" s="39"/>
      <c r="W14" s="38">
        <f>V14*$C14</f>
        <v>0</v>
      </c>
      <c r="X14" s="40"/>
      <c r="Y14" s="38">
        <f>X14*$C14</f>
        <v>0</v>
      </c>
      <c r="Z14" s="40"/>
      <c r="AA14" s="38">
        <f>Z14*$C14</f>
        <v>0</v>
      </c>
    </row>
    <row r="15" spans="1:27" ht="30">
      <c r="A15" s="13">
        <v>8</v>
      </c>
      <c r="B15" s="7" t="s">
        <v>43</v>
      </c>
      <c r="C15" s="13">
        <v>3</v>
      </c>
      <c r="D15" s="39"/>
      <c r="E15" s="38">
        <f>D15*$C15</f>
        <v>0</v>
      </c>
      <c r="F15" s="40"/>
      <c r="G15" s="38">
        <f>F15*$C15</f>
        <v>0</v>
      </c>
      <c r="H15" s="40"/>
      <c r="I15" s="38">
        <f>H15*$C15</f>
        <v>0</v>
      </c>
      <c r="J15" s="39"/>
      <c r="K15" s="38">
        <f>J15*$C15</f>
        <v>0</v>
      </c>
      <c r="L15" s="40"/>
      <c r="M15" s="38">
        <f>L15*$C15</f>
        <v>0</v>
      </c>
      <c r="N15" s="40"/>
      <c r="O15" s="38">
        <f>N15*$C15</f>
        <v>0</v>
      </c>
      <c r="P15" s="39"/>
      <c r="Q15" s="38">
        <f>P15*$C15</f>
        <v>0</v>
      </c>
      <c r="R15" s="40"/>
      <c r="S15" s="38">
        <f>R15*$C15</f>
        <v>0</v>
      </c>
      <c r="T15" s="40"/>
      <c r="U15" s="38">
        <f>T15*$C15</f>
        <v>0</v>
      </c>
      <c r="V15" s="39"/>
      <c r="W15" s="38">
        <f>V15*$C15</f>
        <v>0</v>
      </c>
      <c r="X15" s="40"/>
      <c r="Y15" s="38">
        <f>X15*$C15</f>
        <v>0</v>
      </c>
      <c r="Z15" s="40"/>
      <c r="AA15" s="38">
        <f>Z15*$C15</f>
        <v>0</v>
      </c>
    </row>
    <row r="16" spans="1:27" ht="45">
      <c r="A16" s="13">
        <v>9</v>
      </c>
      <c r="B16" s="7" t="s">
        <v>44</v>
      </c>
      <c r="C16" s="13">
        <v>4</v>
      </c>
      <c r="D16" s="39"/>
      <c r="E16" s="38">
        <f>D16*$C16</f>
        <v>0</v>
      </c>
      <c r="F16" s="40"/>
      <c r="G16" s="38">
        <f>F16*$C16</f>
        <v>0</v>
      </c>
      <c r="H16" s="40"/>
      <c r="I16" s="38">
        <f>H16*$C16</f>
        <v>0</v>
      </c>
      <c r="J16" s="39"/>
      <c r="K16" s="38">
        <f>J16*$C16</f>
        <v>0</v>
      </c>
      <c r="L16" s="40"/>
      <c r="M16" s="38">
        <f>L16*$C16</f>
        <v>0</v>
      </c>
      <c r="N16" s="40"/>
      <c r="O16" s="38">
        <f>N16*$C16</f>
        <v>0</v>
      </c>
      <c r="P16" s="39"/>
      <c r="Q16" s="38">
        <f>P16*$C16</f>
        <v>0</v>
      </c>
      <c r="R16" s="40"/>
      <c r="S16" s="38">
        <f>R16*$C16</f>
        <v>0</v>
      </c>
      <c r="T16" s="40"/>
      <c r="U16" s="38">
        <f>T16*$C16</f>
        <v>0</v>
      </c>
      <c r="V16" s="39"/>
      <c r="W16" s="38">
        <f>V16*$C16</f>
        <v>0</v>
      </c>
      <c r="X16" s="40"/>
      <c r="Y16" s="38">
        <f>X16*$C16</f>
        <v>0</v>
      </c>
      <c r="Z16" s="40"/>
      <c r="AA16" s="38">
        <f>Z16*$C16</f>
        <v>0</v>
      </c>
    </row>
    <row r="17" spans="1:27" ht="30">
      <c r="A17" s="13">
        <v>10</v>
      </c>
      <c r="B17" s="7" t="s">
        <v>45</v>
      </c>
      <c r="C17" s="13">
        <v>2</v>
      </c>
      <c r="D17" s="39"/>
      <c r="E17" s="38">
        <f>D17*$C17</f>
        <v>0</v>
      </c>
      <c r="F17" s="40"/>
      <c r="G17" s="38">
        <f>F17*$C17</f>
        <v>0</v>
      </c>
      <c r="H17" s="40"/>
      <c r="I17" s="38">
        <f>H17*$C17</f>
        <v>0</v>
      </c>
      <c r="J17" s="39"/>
      <c r="K17" s="38">
        <f>J17*$C17</f>
        <v>0</v>
      </c>
      <c r="L17" s="40"/>
      <c r="M17" s="38">
        <f>L17*$C17</f>
        <v>0</v>
      </c>
      <c r="N17" s="40"/>
      <c r="O17" s="38">
        <f>N17*$C17</f>
        <v>0</v>
      </c>
      <c r="P17" s="39"/>
      <c r="Q17" s="38">
        <f>P17*$C17</f>
        <v>0</v>
      </c>
      <c r="R17" s="40"/>
      <c r="S17" s="38">
        <f>R17*$C17</f>
        <v>0</v>
      </c>
      <c r="T17" s="40"/>
      <c r="U17" s="38">
        <f>T17*$C17</f>
        <v>0</v>
      </c>
      <c r="V17" s="39"/>
      <c r="W17" s="38">
        <f>V17*$C17</f>
        <v>0</v>
      </c>
      <c r="X17" s="40"/>
      <c r="Y17" s="38">
        <f>X17*$C17</f>
        <v>0</v>
      </c>
      <c r="Z17" s="40"/>
      <c r="AA17" s="38">
        <f>Z17*$C17</f>
        <v>0</v>
      </c>
    </row>
    <row r="18" spans="1:27" ht="30">
      <c r="A18" s="13">
        <v>11</v>
      </c>
      <c r="B18" s="7" t="s">
        <v>46</v>
      </c>
      <c r="C18" s="13">
        <v>5</v>
      </c>
      <c r="D18" s="39"/>
      <c r="E18" s="38">
        <f>D18*$C18</f>
        <v>0</v>
      </c>
      <c r="F18" s="40"/>
      <c r="G18" s="38">
        <f>F18*$C18</f>
        <v>0</v>
      </c>
      <c r="H18" s="40"/>
      <c r="I18" s="38">
        <f>H18*$C18</f>
        <v>0</v>
      </c>
      <c r="J18" s="39"/>
      <c r="K18" s="38">
        <f>J18*$C18</f>
        <v>0</v>
      </c>
      <c r="L18" s="40"/>
      <c r="M18" s="38">
        <f>L18*$C18</f>
        <v>0</v>
      </c>
      <c r="N18" s="40"/>
      <c r="O18" s="38">
        <f>N18*$C18</f>
        <v>0</v>
      </c>
      <c r="P18" s="39"/>
      <c r="Q18" s="38">
        <f>P18*$C18</f>
        <v>0</v>
      </c>
      <c r="R18" s="40"/>
      <c r="S18" s="38">
        <f>R18*$C18</f>
        <v>0</v>
      </c>
      <c r="T18" s="40"/>
      <c r="U18" s="38">
        <f>T18*$C18</f>
        <v>0</v>
      </c>
      <c r="V18" s="39"/>
      <c r="W18" s="38">
        <f>V18*$C18</f>
        <v>0</v>
      </c>
      <c r="X18" s="40"/>
      <c r="Y18" s="38">
        <f>X18*$C18</f>
        <v>0</v>
      </c>
      <c r="Z18" s="40"/>
      <c r="AA18" s="38">
        <f>Z18*$C18</f>
        <v>0</v>
      </c>
    </row>
    <row r="19" spans="1:27" ht="30">
      <c r="A19" s="13">
        <v>12</v>
      </c>
      <c r="B19" s="7" t="s">
        <v>47</v>
      </c>
      <c r="C19" s="13">
        <v>3</v>
      </c>
      <c r="D19" s="39"/>
      <c r="E19" s="38">
        <f>D19*$C19</f>
        <v>0</v>
      </c>
      <c r="F19" s="40"/>
      <c r="G19" s="38">
        <f>F19*$C19</f>
        <v>0</v>
      </c>
      <c r="H19" s="40"/>
      <c r="I19" s="38">
        <f>H19*$C19</f>
        <v>0</v>
      </c>
      <c r="J19" s="39"/>
      <c r="K19" s="38">
        <f>J19*$C19</f>
        <v>0</v>
      </c>
      <c r="L19" s="40"/>
      <c r="M19" s="38">
        <f>L19*$C19</f>
        <v>0</v>
      </c>
      <c r="N19" s="40"/>
      <c r="O19" s="38">
        <f>N19*$C19</f>
        <v>0</v>
      </c>
      <c r="P19" s="39"/>
      <c r="Q19" s="38">
        <f>P19*$C19</f>
        <v>0</v>
      </c>
      <c r="R19" s="40"/>
      <c r="S19" s="38">
        <f>R19*$C19</f>
        <v>0</v>
      </c>
      <c r="T19" s="40"/>
      <c r="U19" s="38">
        <f>T19*$C19</f>
        <v>0</v>
      </c>
      <c r="V19" s="39"/>
      <c r="W19" s="38">
        <f>V19*$C19</f>
        <v>0</v>
      </c>
      <c r="X19" s="40"/>
      <c r="Y19" s="38">
        <f>X19*$C19</f>
        <v>0</v>
      </c>
      <c r="Z19" s="40"/>
      <c r="AA19" s="38">
        <f>Z19*$C19</f>
        <v>0</v>
      </c>
    </row>
    <row r="20" spans="1:27" ht="30">
      <c r="A20" s="13">
        <v>13</v>
      </c>
      <c r="B20" s="7" t="s">
        <v>48</v>
      </c>
      <c r="C20" s="13">
        <v>4</v>
      </c>
      <c r="D20" s="39"/>
      <c r="E20" s="38">
        <f>D20*$C20</f>
        <v>0</v>
      </c>
      <c r="F20" s="40"/>
      <c r="G20" s="38">
        <f>F20*$C20</f>
        <v>0</v>
      </c>
      <c r="H20" s="40"/>
      <c r="I20" s="38">
        <f>H20*$C20</f>
        <v>0</v>
      </c>
      <c r="J20" s="39"/>
      <c r="K20" s="38">
        <f>J20*$C20</f>
        <v>0</v>
      </c>
      <c r="L20" s="40"/>
      <c r="M20" s="38">
        <f>L20*$C20</f>
        <v>0</v>
      </c>
      <c r="N20" s="40"/>
      <c r="O20" s="38">
        <f>N20*$C20</f>
        <v>0</v>
      </c>
      <c r="P20" s="39"/>
      <c r="Q20" s="38">
        <f>P20*$C20</f>
        <v>0</v>
      </c>
      <c r="R20" s="40"/>
      <c r="S20" s="38">
        <f>R20*$C20</f>
        <v>0</v>
      </c>
      <c r="T20" s="40"/>
      <c r="U20" s="38">
        <f>T20*$C20</f>
        <v>0</v>
      </c>
      <c r="V20" s="39"/>
      <c r="W20" s="38">
        <f>V20*$C20</f>
        <v>0</v>
      </c>
      <c r="X20" s="40"/>
      <c r="Y20" s="38">
        <f>X20*$C20</f>
        <v>0</v>
      </c>
      <c r="Z20" s="40"/>
      <c r="AA20" s="38">
        <f>Z20*$C20</f>
        <v>0</v>
      </c>
    </row>
    <row r="21" spans="1:27" ht="30">
      <c r="A21" s="13">
        <v>14</v>
      </c>
      <c r="B21" s="7" t="s">
        <v>49</v>
      </c>
      <c r="C21" s="13">
        <v>2</v>
      </c>
      <c r="D21" s="39"/>
      <c r="E21" s="38">
        <f>D21*$C21</f>
        <v>0</v>
      </c>
      <c r="F21" s="40"/>
      <c r="G21" s="38">
        <f>F21*$C21</f>
        <v>0</v>
      </c>
      <c r="H21" s="40"/>
      <c r="I21" s="38">
        <f>H21*$C21</f>
        <v>0</v>
      </c>
      <c r="J21" s="39"/>
      <c r="K21" s="38">
        <f>J21*$C21</f>
        <v>0</v>
      </c>
      <c r="L21" s="40"/>
      <c r="M21" s="38">
        <f>L21*$C21</f>
        <v>0</v>
      </c>
      <c r="N21" s="40"/>
      <c r="O21" s="38">
        <f>N21*$C21</f>
        <v>0</v>
      </c>
      <c r="P21" s="39"/>
      <c r="Q21" s="38">
        <f>P21*$C21</f>
        <v>0</v>
      </c>
      <c r="R21" s="40"/>
      <c r="S21" s="38">
        <f>R21*$C21</f>
        <v>0</v>
      </c>
      <c r="T21" s="40"/>
      <c r="U21" s="38">
        <f>T21*$C21</f>
        <v>0</v>
      </c>
      <c r="V21" s="39"/>
      <c r="W21" s="38">
        <f>V21*$C21</f>
        <v>0</v>
      </c>
      <c r="X21" s="40"/>
      <c r="Y21" s="38">
        <f>X21*$C21</f>
        <v>0</v>
      </c>
      <c r="Z21" s="40"/>
      <c r="AA21" s="38">
        <f>Z21*$C21</f>
        <v>0</v>
      </c>
    </row>
    <row r="22" spans="1:27" ht="15">
      <c r="A22" s="13">
        <v>15</v>
      </c>
      <c r="B22" s="7" t="s">
        <v>50</v>
      </c>
      <c r="C22" s="13">
        <v>5</v>
      </c>
      <c r="D22" s="39"/>
      <c r="E22" s="38">
        <f>D22*$C22</f>
        <v>0</v>
      </c>
      <c r="F22" s="40"/>
      <c r="G22" s="38">
        <f>F22*$C22</f>
        <v>0</v>
      </c>
      <c r="H22" s="40"/>
      <c r="I22" s="38">
        <f>H22*$C22</f>
        <v>0</v>
      </c>
      <c r="J22" s="39"/>
      <c r="K22" s="38">
        <f>J22*$C22</f>
        <v>0</v>
      </c>
      <c r="L22" s="40"/>
      <c r="M22" s="38">
        <f>L22*$C22</f>
        <v>0</v>
      </c>
      <c r="N22" s="40"/>
      <c r="O22" s="38">
        <f>N22*$C22</f>
        <v>0</v>
      </c>
      <c r="P22" s="39"/>
      <c r="Q22" s="38">
        <f>P22*$C22</f>
        <v>0</v>
      </c>
      <c r="R22" s="40"/>
      <c r="S22" s="38">
        <f>R22*$C22</f>
        <v>0</v>
      </c>
      <c r="T22" s="40"/>
      <c r="U22" s="38">
        <f>T22*$C22</f>
        <v>0</v>
      </c>
      <c r="V22" s="39"/>
      <c r="W22" s="38">
        <f>V22*$C22</f>
        <v>0</v>
      </c>
      <c r="X22" s="40"/>
      <c r="Y22" s="38">
        <f>X22*$C22</f>
        <v>0</v>
      </c>
      <c r="Z22" s="40"/>
      <c r="AA22" s="38">
        <f>Z22*$C22</f>
        <v>0</v>
      </c>
    </row>
    <row r="23" spans="1:27" ht="30">
      <c r="A23" s="13">
        <v>16</v>
      </c>
      <c r="B23" s="7" t="s">
        <v>51</v>
      </c>
      <c r="C23" s="13">
        <v>2</v>
      </c>
      <c r="D23" s="39"/>
      <c r="E23" s="38">
        <f>D23*$C23</f>
        <v>0</v>
      </c>
      <c r="F23" s="40"/>
      <c r="G23" s="38">
        <f>F23*$C23</f>
        <v>0</v>
      </c>
      <c r="H23" s="40"/>
      <c r="I23" s="38">
        <f>H23*$C23</f>
        <v>0</v>
      </c>
      <c r="J23" s="39"/>
      <c r="K23" s="38">
        <f>J23*$C23</f>
        <v>0</v>
      </c>
      <c r="L23" s="40"/>
      <c r="M23" s="38">
        <f>L23*$C23</f>
        <v>0</v>
      </c>
      <c r="N23" s="40"/>
      <c r="O23" s="38">
        <f>N23*$C23</f>
        <v>0</v>
      </c>
      <c r="P23" s="39"/>
      <c r="Q23" s="38">
        <f>P23*$C23</f>
        <v>0</v>
      </c>
      <c r="R23" s="40"/>
      <c r="S23" s="38">
        <f>R23*$C23</f>
        <v>0</v>
      </c>
      <c r="T23" s="40"/>
      <c r="U23" s="38">
        <f>T23*$C23</f>
        <v>0</v>
      </c>
      <c r="V23" s="39"/>
      <c r="W23" s="38">
        <f>V23*$C23</f>
        <v>0</v>
      </c>
      <c r="X23" s="40"/>
      <c r="Y23" s="38">
        <f>X23*$C23</f>
        <v>0</v>
      </c>
      <c r="Z23" s="40"/>
      <c r="AA23" s="38">
        <f>Z23*$C23</f>
        <v>0</v>
      </c>
    </row>
    <row r="24" spans="1:27" ht="30.75">
      <c r="A24" s="41">
        <v>17</v>
      </c>
      <c r="B24" s="42" t="s">
        <v>52</v>
      </c>
      <c r="C24" s="41">
        <v>4</v>
      </c>
      <c r="D24" s="43"/>
      <c r="E24" s="44">
        <f>D24*$C24</f>
        <v>0</v>
      </c>
      <c r="F24" s="45"/>
      <c r="G24" s="44">
        <f>F24*$C24</f>
        <v>0</v>
      </c>
      <c r="H24" s="45"/>
      <c r="I24" s="44">
        <f>H24*$C24</f>
        <v>0</v>
      </c>
      <c r="J24" s="43"/>
      <c r="K24" s="44">
        <f>J24*$C24</f>
        <v>0</v>
      </c>
      <c r="L24" s="45"/>
      <c r="M24" s="44">
        <f>L24*$C24</f>
        <v>0</v>
      </c>
      <c r="N24" s="45"/>
      <c r="O24" s="44">
        <f>N24*$C24</f>
        <v>0</v>
      </c>
      <c r="P24" s="43"/>
      <c r="Q24" s="44">
        <f>P24*$C24</f>
        <v>0</v>
      </c>
      <c r="R24" s="45"/>
      <c r="S24" s="44">
        <f>R24*$C24</f>
        <v>0</v>
      </c>
      <c r="T24" s="45"/>
      <c r="U24" s="44">
        <f>T24*$C24</f>
        <v>0</v>
      </c>
      <c r="V24" s="43"/>
      <c r="W24" s="44">
        <f>V24*$C24</f>
        <v>0</v>
      </c>
      <c r="X24" s="45"/>
      <c r="Y24" s="44">
        <f>X24*$C24</f>
        <v>0</v>
      </c>
      <c r="Z24" s="45"/>
      <c r="AA24" s="44">
        <f>Z24*$C24</f>
        <v>0</v>
      </c>
    </row>
    <row r="25" spans="1:27" ht="15.75">
      <c r="A25" s="46"/>
      <c r="B25" s="47"/>
      <c r="C25" s="48">
        <f>SUM(C8:C24)</f>
        <v>60</v>
      </c>
      <c r="D25" s="49" t="s">
        <v>11</v>
      </c>
      <c r="E25" s="50">
        <f>SUM(E8:E24)</f>
        <v>0</v>
      </c>
      <c r="F25" s="49" t="s">
        <v>11</v>
      </c>
      <c r="G25" s="50">
        <f>SUM(G8:G24)</f>
        <v>0</v>
      </c>
      <c r="H25" s="49" t="s">
        <v>11</v>
      </c>
      <c r="I25" s="50">
        <f>SUM(I8:I24)</f>
        <v>0</v>
      </c>
      <c r="J25" s="49" t="s">
        <v>11</v>
      </c>
      <c r="K25" s="50">
        <f>SUM(K8:K24)</f>
        <v>0</v>
      </c>
      <c r="L25" s="49" t="s">
        <v>11</v>
      </c>
      <c r="M25" s="50">
        <f>SUM(M8:M24)</f>
        <v>0</v>
      </c>
      <c r="N25" s="49" t="s">
        <v>11</v>
      </c>
      <c r="O25" s="50">
        <f>SUM(O8:O24)</f>
        <v>0</v>
      </c>
      <c r="P25" s="49" t="s">
        <v>11</v>
      </c>
      <c r="Q25" s="50">
        <f>SUM(Q8:Q24)</f>
        <v>0</v>
      </c>
      <c r="R25" s="49" t="s">
        <v>11</v>
      </c>
      <c r="S25" s="50">
        <f>SUM(S8:S24)</f>
        <v>0</v>
      </c>
      <c r="T25" s="49" t="s">
        <v>11</v>
      </c>
      <c r="U25" s="50">
        <f>SUM(U8:U24)</f>
        <v>0</v>
      </c>
      <c r="V25" s="49" t="s">
        <v>11</v>
      </c>
      <c r="W25" s="50">
        <f>SUM(W8:W24)</f>
        <v>0</v>
      </c>
      <c r="X25" s="49" t="s">
        <v>11</v>
      </c>
      <c r="Y25" s="50">
        <f>SUM(Y8:Y24)</f>
        <v>0</v>
      </c>
      <c r="Z25" s="49" t="s">
        <v>11</v>
      </c>
      <c r="AA25" s="51">
        <f>SUM(AA8:AA24)</f>
        <v>0</v>
      </c>
    </row>
    <row r="26" spans="4:22" ht="15">
      <c r="D26" s="1">
        <f>E25+G25+I25</f>
        <v>0</v>
      </c>
      <c r="E26" s="1"/>
      <c r="F26" s="1"/>
      <c r="G26" s="1"/>
      <c r="H26" s="1"/>
      <c r="I26" s="1"/>
      <c r="J26" s="1">
        <f>K25+M25+O25</f>
        <v>0</v>
      </c>
      <c r="K26" s="1"/>
      <c r="L26" s="1"/>
      <c r="M26" s="1"/>
      <c r="N26" s="1"/>
      <c r="O26" s="1"/>
      <c r="P26" s="1">
        <f>Q25+S25+U25</f>
        <v>0</v>
      </c>
      <c r="Q26" s="1"/>
      <c r="R26" s="1"/>
      <c r="S26" s="1"/>
      <c r="T26" s="1"/>
      <c r="U26" s="1"/>
      <c r="V26" s="1">
        <f>W25+Y25+AA25</f>
        <v>0</v>
      </c>
    </row>
  </sheetData>
  <sheetProtection selectLockedCells="1" selectUnlockedCells="1"/>
  <mergeCells count="19">
    <mergeCell ref="A5:A6"/>
    <mergeCell ref="B5:B6"/>
    <mergeCell ref="C5:C6"/>
    <mergeCell ref="D5:I5"/>
    <mergeCell ref="J5:O5"/>
    <mergeCell ref="P5:U5"/>
    <mergeCell ref="V5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</mergeCells>
  <printOptions/>
  <pageMargins left="0.19652777777777777" right="0.19652777777777777" top="0.15763888888888888" bottom="0.19652777777777777" header="0.5118055555555555" footer="0.5118055555555555"/>
  <pageSetup horizontalDpi="300" verticalDpi="30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A1">
      <selection activeCell="D6" sqref="D6"/>
    </sheetView>
  </sheetViews>
  <sheetFormatPr defaultColWidth="9.140625" defaultRowHeight="15"/>
  <cols>
    <col min="1" max="1" width="3.57421875" style="0" customWidth="1"/>
    <col min="2" max="2" width="50.00390625" style="0" customWidth="1"/>
    <col min="3" max="3" width="7.421875" style="0" customWidth="1"/>
    <col min="4" max="4" width="6.28125" style="0" customWidth="1"/>
    <col min="5" max="5" width="4.57421875" style="0" customWidth="1"/>
    <col min="6" max="6" width="6.28125" style="0" customWidth="1"/>
    <col min="7" max="7" width="4.57421875" style="0" customWidth="1"/>
    <col min="8" max="8" width="6.28125" style="0" customWidth="1"/>
    <col min="9" max="9" width="4.57421875" style="0" customWidth="1"/>
    <col min="10" max="10" width="6.28125" style="0" customWidth="1"/>
    <col min="11" max="11" width="4.57421875" style="0" customWidth="1"/>
    <col min="12" max="12" width="6.28125" style="0" customWidth="1"/>
    <col min="13" max="13" width="4.57421875" style="0" customWidth="1"/>
    <col min="14" max="14" width="6.28125" style="0" customWidth="1"/>
    <col min="15" max="15" width="4.57421875" style="0" customWidth="1"/>
    <col min="16" max="16" width="6.28125" style="0" customWidth="1"/>
    <col min="17" max="17" width="4.57421875" style="0" customWidth="1"/>
    <col min="18" max="18" width="6.28125" style="0" customWidth="1"/>
    <col min="19" max="19" width="4.57421875" style="0" customWidth="1"/>
    <col min="20" max="20" width="6.28125" style="0" customWidth="1"/>
    <col min="21" max="21" width="4.57421875" style="0" customWidth="1"/>
    <col min="22" max="22" width="6.28125" style="0" customWidth="1"/>
    <col min="23" max="23" width="4.57421875" style="0" customWidth="1"/>
    <col min="24" max="24" width="6.28125" style="0" customWidth="1"/>
    <col min="25" max="25" width="4.57421875" style="0" customWidth="1"/>
    <col min="26" max="26" width="6.28125" style="0" customWidth="1"/>
    <col min="27" max="27" width="4.57421875" style="0" customWidth="1"/>
  </cols>
  <sheetData>
    <row r="1" ht="15">
      <c r="C1" s="1" t="str">
        <f>'Общая таблица'!C2</f>
        <v>Кубок F3A "Крылья Харькова 2011" 09-10 июля 2011г.</v>
      </c>
    </row>
    <row r="3" spans="2:3" ht="15">
      <c r="B3" t="s">
        <v>28</v>
      </c>
      <c r="C3" s="1">
        <f>'Общая таблица'!B19</f>
        <v>0</v>
      </c>
    </row>
    <row r="4" ht="15.75"/>
    <row r="5" spans="1:27" ht="15">
      <c r="A5" s="25" t="s">
        <v>2</v>
      </c>
      <c r="B5" s="26" t="s">
        <v>29</v>
      </c>
      <c r="C5" s="54" t="s">
        <v>30</v>
      </c>
      <c r="D5" s="28" t="s">
        <v>7</v>
      </c>
      <c r="E5" s="28"/>
      <c r="F5" s="28"/>
      <c r="G5" s="28"/>
      <c r="H5" s="28"/>
      <c r="I5" s="28"/>
      <c r="J5" s="28" t="s">
        <v>8</v>
      </c>
      <c r="K5" s="28"/>
      <c r="L5" s="28"/>
      <c r="M5" s="28"/>
      <c r="N5" s="28"/>
      <c r="O5" s="28"/>
      <c r="P5" s="28" t="s">
        <v>9</v>
      </c>
      <c r="Q5" s="28"/>
      <c r="R5" s="28"/>
      <c r="S5" s="28"/>
      <c r="T5" s="28"/>
      <c r="U5" s="28"/>
      <c r="V5" s="28" t="s">
        <v>10</v>
      </c>
      <c r="W5" s="28"/>
      <c r="X5" s="28"/>
      <c r="Y5" s="28"/>
      <c r="Z5" s="28"/>
      <c r="AA5" s="28"/>
    </row>
    <row r="6" spans="1:27" ht="15.75" customHeight="1">
      <c r="A6" s="25"/>
      <c r="B6" s="26"/>
      <c r="C6" s="54"/>
      <c r="D6" s="29" t="s">
        <v>31</v>
      </c>
      <c r="E6" s="29"/>
      <c r="F6" s="30" t="s">
        <v>32</v>
      </c>
      <c r="G6" s="30"/>
      <c r="H6" s="31" t="s">
        <v>33</v>
      </c>
      <c r="I6" s="31"/>
      <c r="J6" s="29" t="s">
        <v>31</v>
      </c>
      <c r="K6" s="29"/>
      <c r="L6" s="30" t="s">
        <v>32</v>
      </c>
      <c r="M6" s="30"/>
      <c r="N6" s="31" t="s">
        <v>33</v>
      </c>
      <c r="O6" s="31"/>
      <c r="P6" s="29" t="s">
        <v>31</v>
      </c>
      <c r="Q6" s="29"/>
      <c r="R6" s="30" t="s">
        <v>32</v>
      </c>
      <c r="S6" s="30"/>
      <c r="T6" s="31" t="s">
        <v>33</v>
      </c>
      <c r="U6" s="31"/>
      <c r="V6" s="29" t="s">
        <v>31</v>
      </c>
      <c r="W6" s="29"/>
      <c r="X6" s="30" t="s">
        <v>32</v>
      </c>
      <c r="Y6" s="30"/>
      <c r="Z6" s="31" t="s">
        <v>33</v>
      </c>
      <c r="AA6" s="31"/>
    </row>
    <row r="7" spans="1:27" ht="15.75">
      <c r="A7" s="32"/>
      <c r="B7" s="33"/>
      <c r="C7" s="34"/>
      <c r="D7" s="35" t="s">
        <v>34</v>
      </c>
      <c r="E7" s="36" t="s">
        <v>35</v>
      </c>
      <c r="F7" s="35" t="s">
        <v>34</v>
      </c>
      <c r="G7" s="36" t="s">
        <v>35</v>
      </c>
      <c r="H7" s="35" t="s">
        <v>34</v>
      </c>
      <c r="I7" s="36" t="s">
        <v>35</v>
      </c>
      <c r="J7" s="35" t="s">
        <v>34</v>
      </c>
      <c r="K7" s="36" t="s">
        <v>35</v>
      </c>
      <c r="L7" s="35" t="s">
        <v>34</v>
      </c>
      <c r="M7" s="36" t="s">
        <v>35</v>
      </c>
      <c r="N7" s="35" t="s">
        <v>34</v>
      </c>
      <c r="O7" s="36" t="s">
        <v>35</v>
      </c>
      <c r="P7" s="35" t="s">
        <v>34</v>
      </c>
      <c r="Q7" s="36" t="s">
        <v>35</v>
      </c>
      <c r="R7" s="35" t="s">
        <v>34</v>
      </c>
      <c r="S7" s="36" t="s">
        <v>35</v>
      </c>
      <c r="T7" s="35" t="s">
        <v>34</v>
      </c>
      <c r="U7" s="36" t="s">
        <v>35</v>
      </c>
      <c r="V7" s="35" t="s">
        <v>34</v>
      </c>
      <c r="W7" s="36" t="s">
        <v>35</v>
      </c>
      <c r="X7" s="35" t="s">
        <v>34</v>
      </c>
      <c r="Y7" s="36" t="s">
        <v>35</v>
      </c>
      <c r="Z7" s="35" t="s">
        <v>34</v>
      </c>
      <c r="AA7" s="36" t="s">
        <v>35</v>
      </c>
    </row>
    <row r="8" spans="1:27" ht="60">
      <c r="A8" s="6">
        <v>1</v>
      </c>
      <c r="B8" s="16" t="s">
        <v>36</v>
      </c>
      <c r="C8" s="6">
        <v>5</v>
      </c>
      <c r="D8" s="37"/>
      <c r="E8" s="38">
        <f>D8*$C8</f>
        <v>0</v>
      </c>
      <c r="F8" s="38"/>
      <c r="G8" s="38">
        <f>F8*$C8</f>
        <v>0</v>
      </c>
      <c r="H8" s="38"/>
      <c r="I8" s="38">
        <f>H8*$C8</f>
        <v>0</v>
      </c>
      <c r="J8" s="37"/>
      <c r="K8" s="38">
        <f>J8*$C8</f>
        <v>0</v>
      </c>
      <c r="L8" s="38"/>
      <c r="M8" s="38">
        <f>L8*$C8</f>
        <v>0</v>
      </c>
      <c r="N8" s="38"/>
      <c r="O8" s="38">
        <f>N8*$C8</f>
        <v>0</v>
      </c>
      <c r="P8" s="37"/>
      <c r="Q8" s="38">
        <f>P8*$C8</f>
        <v>0</v>
      </c>
      <c r="R8" s="38"/>
      <c r="S8" s="38">
        <f>R8*$C8</f>
        <v>0</v>
      </c>
      <c r="T8" s="38"/>
      <c r="U8" s="38">
        <f>T8*$C8</f>
        <v>0</v>
      </c>
      <c r="V8" s="37"/>
      <c r="W8" s="38">
        <f>V8*$C8</f>
        <v>0</v>
      </c>
      <c r="X8" s="38"/>
      <c r="Y8" s="38">
        <f>X8*$C8</f>
        <v>0</v>
      </c>
      <c r="Z8" s="38"/>
      <c r="AA8" s="38">
        <f>Z8*$C8</f>
        <v>0</v>
      </c>
    </row>
    <row r="9" spans="1:27" ht="30">
      <c r="A9" s="13">
        <v>2</v>
      </c>
      <c r="B9" s="7" t="s">
        <v>37</v>
      </c>
      <c r="C9" s="13">
        <v>3</v>
      </c>
      <c r="D9" s="39"/>
      <c r="E9" s="38">
        <f>D9*$C9</f>
        <v>0</v>
      </c>
      <c r="F9" s="40"/>
      <c r="G9" s="38">
        <f>F9*$C9</f>
        <v>0</v>
      </c>
      <c r="H9" s="40"/>
      <c r="I9" s="38">
        <f>H9*$C9</f>
        <v>0</v>
      </c>
      <c r="J9" s="39"/>
      <c r="K9" s="38">
        <f>J9*$C9</f>
        <v>0</v>
      </c>
      <c r="L9" s="40"/>
      <c r="M9" s="38">
        <f>L9*$C9</f>
        <v>0</v>
      </c>
      <c r="N9" s="40"/>
      <c r="O9" s="38">
        <f>N9*$C9</f>
        <v>0</v>
      </c>
      <c r="P9" s="39"/>
      <c r="Q9" s="38">
        <f>P9*$C9</f>
        <v>0</v>
      </c>
      <c r="R9" s="40"/>
      <c r="S9" s="38">
        <f>R9*$C9</f>
        <v>0</v>
      </c>
      <c r="T9" s="40"/>
      <c r="U9" s="38">
        <f>T9*$C9</f>
        <v>0</v>
      </c>
      <c r="V9" s="39"/>
      <c r="W9" s="38">
        <f>V9*$C9</f>
        <v>0</v>
      </c>
      <c r="X9" s="40"/>
      <c r="Y9" s="38">
        <f>X9*$C9</f>
        <v>0</v>
      </c>
      <c r="Z9" s="40"/>
      <c r="AA9" s="38">
        <f>Z9*$C9</f>
        <v>0</v>
      </c>
    </row>
    <row r="10" spans="1:27" ht="15">
      <c r="A10" s="13">
        <v>3</v>
      </c>
      <c r="B10" s="7" t="s">
        <v>38</v>
      </c>
      <c r="C10" s="13">
        <v>3</v>
      </c>
      <c r="D10" s="39"/>
      <c r="E10" s="38">
        <f>D10*$C10</f>
        <v>0</v>
      </c>
      <c r="F10" s="40"/>
      <c r="G10" s="38">
        <f>F10*$C10</f>
        <v>0</v>
      </c>
      <c r="H10" s="40"/>
      <c r="I10" s="38">
        <f>H10*$C10</f>
        <v>0</v>
      </c>
      <c r="J10" s="39"/>
      <c r="K10" s="38">
        <f>J10*$C10</f>
        <v>0</v>
      </c>
      <c r="L10" s="40"/>
      <c r="M10" s="38">
        <f>L10*$C10</f>
        <v>0</v>
      </c>
      <c r="N10" s="40"/>
      <c r="O10" s="38">
        <f>N10*$C10</f>
        <v>0</v>
      </c>
      <c r="P10" s="39"/>
      <c r="Q10" s="38">
        <f>P10*$C10</f>
        <v>0</v>
      </c>
      <c r="R10" s="40"/>
      <c r="S10" s="38">
        <f>R10*$C10</f>
        <v>0</v>
      </c>
      <c r="T10" s="40"/>
      <c r="U10" s="38">
        <f>T10*$C10</f>
        <v>0</v>
      </c>
      <c r="V10" s="39"/>
      <c r="W10" s="38">
        <f>V10*$C10</f>
        <v>0</v>
      </c>
      <c r="X10" s="40"/>
      <c r="Y10" s="38">
        <f>X10*$C10</f>
        <v>0</v>
      </c>
      <c r="Z10" s="40"/>
      <c r="AA10" s="38">
        <f>Z10*$C10</f>
        <v>0</v>
      </c>
    </row>
    <row r="11" spans="1:27" ht="30">
      <c r="A11" s="13">
        <v>4</v>
      </c>
      <c r="B11" s="7" t="s">
        <v>39</v>
      </c>
      <c r="C11" s="13">
        <v>4</v>
      </c>
      <c r="D11" s="39"/>
      <c r="E11" s="38">
        <f>D11*$C11</f>
        <v>0</v>
      </c>
      <c r="F11" s="40"/>
      <c r="G11" s="38">
        <f>F11*$C11</f>
        <v>0</v>
      </c>
      <c r="H11" s="40"/>
      <c r="I11" s="38">
        <f>H11*$C11</f>
        <v>0</v>
      </c>
      <c r="J11" s="39"/>
      <c r="K11" s="38">
        <f>J11*$C11</f>
        <v>0</v>
      </c>
      <c r="L11" s="40"/>
      <c r="M11" s="38">
        <f>L11*$C11</f>
        <v>0</v>
      </c>
      <c r="N11" s="40"/>
      <c r="O11" s="38">
        <f>N11*$C11</f>
        <v>0</v>
      </c>
      <c r="P11" s="39"/>
      <c r="Q11" s="38">
        <f>P11*$C11</f>
        <v>0</v>
      </c>
      <c r="R11" s="40"/>
      <c r="S11" s="38">
        <f>R11*$C11</f>
        <v>0</v>
      </c>
      <c r="T11" s="40"/>
      <c r="U11" s="38">
        <f>T11*$C11</f>
        <v>0</v>
      </c>
      <c r="V11" s="39"/>
      <c r="W11" s="38">
        <f>V11*$C11</f>
        <v>0</v>
      </c>
      <c r="X11" s="40"/>
      <c r="Y11" s="38">
        <f>X11*$C11</f>
        <v>0</v>
      </c>
      <c r="Z11" s="40"/>
      <c r="AA11" s="38">
        <f>Z11*$C11</f>
        <v>0</v>
      </c>
    </row>
    <row r="12" spans="1:27" ht="30">
      <c r="A12" s="13">
        <v>5</v>
      </c>
      <c r="B12" s="7" t="s">
        <v>40</v>
      </c>
      <c r="C12" s="13">
        <v>3</v>
      </c>
      <c r="D12" s="39"/>
      <c r="E12" s="38">
        <f>D12*$C12</f>
        <v>0</v>
      </c>
      <c r="F12" s="40"/>
      <c r="G12" s="38">
        <f>F12*$C12</f>
        <v>0</v>
      </c>
      <c r="H12" s="40"/>
      <c r="I12" s="38">
        <f>H12*$C12</f>
        <v>0</v>
      </c>
      <c r="J12" s="39"/>
      <c r="K12" s="38">
        <f>J12*$C12</f>
        <v>0</v>
      </c>
      <c r="L12" s="40"/>
      <c r="M12" s="38">
        <f>L12*$C12</f>
        <v>0</v>
      </c>
      <c r="N12" s="40"/>
      <c r="O12" s="38">
        <f>N12*$C12</f>
        <v>0</v>
      </c>
      <c r="P12" s="39"/>
      <c r="Q12" s="38">
        <f>P12*$C12</f>
        <v>0</v>
      </c>
      <c r="R12" s="40"/>
      <c r="S12" s="38">
        <f>R12*$C12</f>
        <v>0</v>
      </c>
      <c r="T12" s="40"/>
      <c r="U12" s="38">
        <f>T12*$C12</f>
        <v>0</v>
      </c>
      <c r="V12" s="39"/>
      <c r="W12" s="38">
        <f>V12*$C12</f>
        <v>0</v>
      </c>
      <c r="X12" s="40"/>
      <c r="Y12" s="38">
        <f>X12*$C12</f>
        <v>0</v>
      </c>
      <c r="Z12" s="40"/>
      <c r="AA12" s="38">
        <f>Z12*$C12</f>
        <v>0</v>
      </c>
    </row>
    <row r="13" spans="1:27" ht="30">
      <c r="A13" s="13">
        <v>6</v>
      </c>
      <c r="B13" s="7" t="s">
        <v>41</v>
      </c>
      <c r="C13" s="13">
        <v>3</v>
      </c>
      <c r="D13" s="39"/>
      <c r="E13" s="38">
        <f>D13*$C13</f>
        <v>0</v>
      </c>
      <c r="F13" s="40"/>
      <c r="G13" s="38">
        <f>F13*$C13</f>
        <v>0</v>
      </c>
      <c r="H13" s="40"/>
      <c r="I13" s="38">
        <f>H13*$C13</f>
        <v>0</v>
      </c>
      <c r="J13" s="39"/>
      <c r="K13" s="38">
        <f>J13*$C13</f>
        <v>0</v>
      </c>
      <c r="L13" s="40"/>
      <c r="M13" s="38">
        <f>L13*$C13</f>
        <v>0</v>
      </c>
      <c r="N13" s="40"/>
      <c r="O13" s="38">
        <f>N13*$C13</f>
        <v>0</v>
      </c>
      <c r="P13" s="39"/>
      <c r="Q13" s="38">
        <f>P13*$C13</f>
        <v>0</v>
      </c>
      <c r="R13" s="40"/>
      <c r="S13" s="38">
        <f>R13*$C13</f>
        <v>0</v>
      </c>
      <c r="T13" s="40"/>
      <c r="U13" s="38">
        <f>T13*$C13</f>
        <v>0</v>
      </c>
      <c r="V13" s="39"/>
      <c r="W13" s="38">
        <f>V13*$C13</f>
        <v>0</v>
      </c>
      <c r="X13" s="40"/>
      <c r="Y13" s="38">
        <f>X13*$C13</f>
        <v>0</v>
      </c>
      <c r="Z13" s="40"/>
      <c r="AA13" s="38">
        <f>Z13*$C13</f>
        <v>0</v>
      </c>
    </row>
    <row r="14" spans="1:27" ht="30">
      <c r="A14" s="13">
        <v>7</v>
      </c>
      <c r="B14" s="7" t="s">
        <v>42</v>
      </c>
      <c r="C14" s="13">
        <v>5</v>
      </c>
      <c r="D14" s="39"/>
      <c r="E14" s="38">
        <f>D14*$C14</f>
        <v>0</v>
      </c>
      <c r="F14" s="40"/>
      <c r="G14" s="38">
        <f>F14*$C14</f>
        <v>0</v>
      </c>
      <c r="H14" s="40"/>
      <c r="I14" s="38">
        <f>H14*$C14</f>
        <v>0</v>
      </c>
      <c r="J14" s="39"/>
      <c r="K14" s="38">
        <f>J14*$C14</f>
        <v>0</v>
      </c>
      <c r="L14" s="40"/>
      <c r="M14" s="38">
        <f>L14*$C14</f>
        <v>0</v>
      </c>
      <c r="N14" s="40"/>
      <c r="O14" s="38">
        <f>N14*$C14</f>
        <v>0</v>
      </c>
      <c r="P14" s="39"/>
      <c r="Q14" s="38">
        <f>P14*$C14</f>
        <v>0</v>
      </c>
      <c r="R14" s="40"/>
      <c r="S14" s="38">
        <f>R14*$C14</f>
        <v>0</v>
      </c>
      <c r="T14" s="40"/>
      <c r="U14" s="38">
        <f>T14*$C14</f>
        <v>0</v>
      </c>
      <c r="V14" s="39"/>
      <c r="W14" s="38">
        <f>V14*$C14</f>
        <v>0</v>
      </c>
      <c r="X14" s="40"/>
      <c r="Y14" s="38">
        <f>X14*$C14</f>
        <v>0</v>
      </c>
      <c r="Z14" s="40"/>
      <c r="AA14" s="38">
        <f>Z14*$C14</f>
        <v>0</v>
      </c>
    </row>
    <row r="15" spans="1:27" ht="30">
      <c r="A15" s="13">
        <v>8</v>
      </c>
      <c r="B15" s="7" t="s">
        <v>43</v>
      </c>
      <c r="C15" s="13">
        <v>3</v>
      </c>
      <c r="D15" s="39"/>
      <c r="E15" s="38">
        <f>D15*$C15</f>
        <v>0</v>
      </c>
      <c r="F15" s="40"/>
      <c r="G15" s="38">
        <f>F15*$C15</f>
        <v>0</v>
      </c>
      <c r="H15" s="40"/>
      <c r="I15" s="38">
        <f>H15*$C15</f>
        <v>0</v>
      </c>
      <c r="J15" s="39"/>
      <c r="K15" s="38">
        <f>J15*$C15</f>
        <v>0</v>
      </c>
      <c r="L15" s="40"/>
      <c r="M15" s="38">
        <f>L15*$C15</f>
        <v>0</v>
      </c>
      <c r="N15" s="40"/>
      <c r="O15" s="38">
        <f>N15*$C15</f>
        <v>0</v>
      </c>
      <c r="P15" s="39"/>
      <c r="Q15" s="38">
        <f>P15*$C15</f>
        <v>0</v>
      </c>
      <c r="R15" s="40"/>
      <c r="S15" s="38">
        <f>R15*$C15</f>
        <v>0</v>
      </c>
      <c r="T15" s="40"/>
      <c r="U15" s="38">
        <f>T15*$C15</f>
        <v>0</v>
      </c>
      <c r="V15" s="39"/>
      <c r="W15" s="38">
        <f>V15*$C15</f>
        <v>0</v>
      </c>
      <c r="X15" s="40"/>
      <c r="Y15" s="38">
        <f>X15*$C15</f>
        <v>0</v>
      </c>
      <c r="Z15" s="40"/>
      <c r="AA15" s="38">
        <f>Z15*$C15</f>
        <v>0</v>
      </c>
    </row>
    <row r="16" spans="1:27" ht="45">
      <c r="A16" s="13">
        <v>9</v>
      </c>
      <c r="B16" s="7" t="s">
        <v>44</v>
      </c>
      <c r="C16" s="13">
        <v>4</v>
      </c>
      <c r="D16" s="39"/>
      <c r="E16" s="38">
        <f>D16*$C16</f>
        <v>0</v>
      </c>
      <c r="F16" s="40"/>
      <c r="G16" s="38">
        <f>F16*$C16</f>
        <v>0</v>
      </c>
      <c r="H16" s="40"/>
      <c r="I16" s="38">
        <f>H16*$C16</f>
        <v>0</v>
      </c>
      <c r="J16" s="39"/>
      <c r="K16" s="38">
        <f>J16*$C16</f>
        <v>0</v>
      </c>
      <c r="L16" s="40"/>
      <c r="M16" s="38">
        <f>L16*$C16</f>
        <v>0</v>
      </c>
      <c r="N16" s="40"/>
      <c r="O16" s="38">
        <f>N16*$C16</f>
        <v>0</v>
      </c>
      <c r="P16" s="39"/>
      <c r="Q16" s="38">
        <f>P16*$C16</f>
        <v>0</v>
      </c>
      <c r="R16" s="40"/>
      <c r="S16" s="38">
        <f>R16*$C16</f>
        <v>0</v>
      </c>
      <c r="T16" s="40"/>
      <c r="U16" s="38">
        <f>T16*$C16</f>
        <v>0</v>
      </c>
      <c r="V16" s="39"/>
      <c r="W16" s="38">
        <f>V16*$C16</f>
        <v>0</v>
      </c>
      <c r="X16" s="40"/>
      <c r="Y16" s="38">
        <f>X16*$C16</f>
        <v>0</v>
      </c>
      <c r="Z16" s="40"/>
      <c r="AA16" s="38">
        <f>Z16*$C16</f>
        <v>0</v>
      </c>
    </row>
    <row r="17" spans="1:27" ht="30">
      <c r="A17" s="13">
        <v>10</v>
      </c>
      <c r="B17" s="7" t="s">
        <v>45</v>
      </c>
      <c r="C17" s="13">
        <v>2</v>
      </c>
      <c r="D17" s="39"/>
      <c r="E17" s="38">
        <f>D17*$C17</f>
        <v>0</v>
      </c>
      <c r="F17" s="40"/>
      <c r="G17" s="38">
        <f>F17*$C17</f>
        <v>0</v>
      </c>
      <c r="H17" s="40"/>
      <c r="I17" s="38">
        <f>H17*$C17</f>
        <v>0</v>
      </c>
      <c r="J17" s="39"/>
      <c r="K17" s="38">
        <f>J17*$C17</f>
        <v>0</v>
      </c>
      <c r="L17" s="40"/>
      <c r="M17" s="38">
        <f>L17*$C17</f>
        <v>0</v>
      </c>
      <c r="N17" s="40"/>
      <c r="O17" s="38">
        <f>N17*$C17</f>
        <v>0</v>
      </c>
      <c r="P17" s="39"/>
      <c r="Q17" s="38">
        <f>P17*$C17</f>
        <v>0</v>
      </c>
      <c r="R17" s="40"/>
      <c r="S17" s="38">
        <f>R17*$C17</f>
        <v>0</v>
      </c>
      <c r="T17" s="40"/>
      <c r="U17" s="38">
        <f>T17*$C17</f>
        <v>0</v>
      </c>
      <c r="V17" s="39"/>
      <c r="W17" s="38">
        <f>V17*$C17</f>
        <v>0</v>
      </c>
      <c r="X17" s="40"/>
      <c r="Y17" s="38">
        <f>X17*$C17</f>
        <v>0</v>
      </c>
      <c r="Z17" s="40"/>
      <c r="AA17" s="38">
        <f>Z17*$C17</f>
        <v>0</v>
      </c>
    </row>
    <row r="18" spans="1:27" ht="30">
      <c r="A18" s="13">
        <v>11</v>
      </c>
      <c r="B18" s="7" t="s">
        <v>46</v>
      </c>
      <c r="C18" s="13">
        <v>5</v>
      </c>
      <c r="D18" s="39"/>
      <c r="E18" s="38">
        <f>D18*$C18</f>
        <v>0</v>
      </c>
      <c r="F18" s="40"/>
      <c r="G18" s="38">
        <f>F18*$C18</f>
        <v>0</v>
      </c>
      <c r="H18" s="40"/>
      <c r="I18" s="38">
        <f>H18*$C18</f>
        <v>0</v>
      </c>
      <c r="J18" s="39"/>
      <c r="K18" s="38">
        <f>J18*$C18</f>
        <v>0</v>
      </c>
      <c r="L18" s="40"/>
      <c r="M18" s="38">
        <f>L18*$C18</f>
        <v>0</v>
      </c>
      <c r="N18" s="40"/>
      <c r="O18" s="38">
        <f>N18*$C18</f>
        <v>0</v>
      </c>
      <c r="P18" s="39"/>
      <c r="Q18" s="38">
        <f>P18*$C18</f>
        <v>0</v>
      </c>
      <c r="R18" s="40"/>
      <c r="S18" s="38">
        <f>R18*$C18</f>
        <v>0</v>
      </c>
      <c r="T18" s="40"/>
      <c r="U18" s="38">
        <f>T18*$C18</f>
        <v>0</v>
      </c>
      <c r="V18" s="39"/>
      <c r="W18" s="38">
        <f>V18*$C18</f>
        <v>0</v>
      </c>
      <c r="X18" s="40"/>
      <c r="Y18" s="38">
        <f>X18*$C18</f>
        <v>0</v>
      </c>
      <c r="Z18" s="40"/>
      <c r="AA18" s="38">
        <f>Z18*$C18</f>
        <v>0</v>
      </c>
    </row>
    <row r="19" spans="1:27" ht="30">
      <c r="A19" s="13">
        <v>12</v>
      </c>
      <c r="B19" s="7" t="s">
        <v>47</v>
      </c>
      <c r="C19" s="13">
        <v>3</v>
      </c>
      <c r="D19" s="39"/>
      <c r="E19" s="38">
        <f>D19*$C19</f>
        <v>0</v>
      </c>
      <c r="F19" s="40"/>
      <c r="G19" s="38">
        <f>F19*$C19</f>
        <v>0</v>
      </c>
      <c r="H19" s="40"/>
      <c r="I19" s="38">
        <f>H19*$C19</f>
        <v>0</v>
      </c>
      <c r="J19" s="39"/>
      <c r="K19" s="38">
        <f>J19*$C19</f>
        <v>0</v>
      </c>
      <c r="L19" s="40"/>
      <c r="M19" s="38">
        <f>L19*$C19</f>
        <v>0</v>
      </c>
      <c r="N19" s="40"/>
      <c r="O19" s="38">
        <f>N19*$C19</f>
        <v>0</v>
      </c>
      <c r="P19" s="39"/>
      <c r="Q19" s="38">
        <f>P19*$C19</f>
        <v>0</v>
      </c>
      <c r="R19" s="40"/>
      <c r="S19" s="38">
        <f>R19*$C19</f>
        <v>0</v>
      </c>
      <c r="T19" s="40"/>
      <c r="U19" s="38">
        <f>T19*$C19</f>
        <v>0</v>
      </c>
      <c r="V19" s="39"/>
      <c r="W19" s="38">
        <f>V19*$C19</f>
        <v>0</v>
      </c>
      <c r="X19" s="40"/>
      <c r="Y19" s="38">
        <f>X19*$C19</f>
        <v>0</v>
      </c>
      <c r="Z19" s="40"/>
      <c r="AA19" s="38">
        <f>Z19*$C19</f>
        <v>0</v>
      </c>
    </row>
    <row r="20" spans="1:27" ht="30">
      <c r="A20" s="13">
        <v>13</v>
      </c>
      <c r="B20" s="7" t="s">
        <v>48</v>
      </c>
      <c r="C20" s="13">
        <v>4</v>
      </c>
      <c r="D20" s="39"/>
      <c r="E20" s="38">
        <f>D20*$C20</f>
        <v>0</v>
      </c>
      <c r="F20" s="40"/>
      <c r="G20" s="38">
        <f>F20*$C20</f>
        <v>0</v>
      </c>
      <c r="H20" s="40"/>
      <c r="I20" s="38">
        <f>H20*$C20</f>
        <v>0</v>
      </c>
      <c r="J20" s="39"/>
      <c r="K20" s="38">
        <f>J20*$C20</f>
        <v>0</v>
      </c>
      <c r="L20" s="40"/>
      <c r="M20" s="38">
        <f>L20*$C20</f>
        <v>0</v>
      </c>
      <c r="N20" s="40"/>
      <c r="O20" s="38">
        <f>N20*$C20</f>
        <v>0</v>
      </c>
      <c r="P20" s="39"/>
      <c r="Q20" s="38">
        <f>P20*$C20</f>
        <v>0</v>
      </c>
      <c r="R20" s="40"/>
      <c r="S20" s="38">
        <f>R20*$C20</f>
        <v>0</v>
      </c>
      <c r="T20" s="40"/>
      <c r="U20" s="38">
        <f>T20*$C20</f>
        <v>0</v>
      </c>
      <c r="V20" s="39"/>
      <c r="W20" s="38">
        <f>V20*$C20</f>
        <v>0</v>
      </c>
      <c r="X20" s="40"/>
      <c r="Y20" s="38">
        <f>X20*$C20</f>
        <v>0</v>
      </c>
      <c r="Z20" s="40"/>
      <c r="AA20" s="38">
        <f>Z20*$C20</f>
        <v>0</v>
      </c>
    </row>
    <row r="21" spans="1:27" ht="30">
      <c r="A21" s="13">
        <v>14</v>
      </c>
      <c r="B21" s="7" t="s">
        <v>49</v>
      </c>
      <c r="C21" s="13">
        <v>2</v>
      </c>
      <c r="D21" s="39"/>
      <c r="E21" s="38">
        <f>D21*$C21</f>
        <v>0</v>
      </c>
      <c r="F21" s="40"/>
      <c r="G21" s="38">
        <f>F21*$C21</f>
        <v>0</v>
      </c>
      <c r="H21" s="40"/>
      <c r="I21" s="38">
        <f>H21*$C21</f>
        <v>0</v>
      </c>
      <c r="J21" s="39"/>
      <c r="K21" s="38">
        <f>J21*$C21</f>
        <v>0</v>
      </c>
      <c r="L21" s="40"/>
      <c r="M21" s="38">
        <f>L21*$C21</f>
        <v>0</v>
      </c>
      <c r="N21" s="40"/>
      <c r="O21" s="38">
        <f>N21*$C21</f>
        <v>0</v>
      </c>
      <c r="P21" s="39"/>
      <c r="Q21" s="38">
        <f>P21*$C21</f>
        <v>0</v>
      </c>
      <c r="R21" s="40"/>
      <c r="S21" s="38">
        <f>R21*$C21</f>
        <v>0</v>
      </c>
      <c r="T21" s="40"/>
      <c r="U21" s="38">
        <f>T21*$C21</f>
        <v>0</v>
      </c>
      <c r="V21" s="39"/>
      <c r="W21" s="38">
        <f>V21*$C21</f>
        <v>0</v>
      </c>
      <c r="X21" s="40"/>
      <c r="Y21" s="38">
        <f>X21*$C21</f>
        <v>0</v>
      </c>
      <c r="Z21" s="40"/>
      <c r="AA21" s="38">
        <f>Z21*$C21</f>
        <v>0</v>
      </c>
    </row>
    <row r="22" spans="1:27" ht="15">
      <c r="A22" s="13">
        <v>15</v>
      </c>
      <c r="B22" s="7" t="s">
        <v>50</v>
      </c>
      <c r="C22" s="13">
        <v>5</v>
      </c>
      <c r="D22" s="39"/>
      <c r="E22" s="38">
        <f>D22*$C22</f>
        <v>0</v>
      </c>
      <c r="F22" s="40"/>
      <c r="G22" s="38">
        <f>F22*$C22</f>
        <v>0</v>
      </c>
      <c r="H22" s="40"/>
      <c r="I22" s="38">
        <f>H22*$C22</f>
        <v>0</v>
      </c>
      <c r="J22" s="39"/>
      <c r="K22" s="38">
        <f>J22*$C22</f>
        <v>0</v>
      </c>
      <c r="L22" s="40"/>
      <c r="M22" s="38">
        <f>L22*$C22</f>
        <v>0</v>
      </c>
      <c r="N22" s="40"/>
      <c r="O22" s="38">
        <f>N22*$C22</f>
        <v>0</v>
      </c>
      <c r="P22" s="39"/>
      <c r="Q22" s="38">
        <f>P22*$C22</f>
        <v>0</v>
      </c>
      <c r="R22" s="40"/>
      <c r="S22" s="38">
        <f>R22*$C22</f>
        <v>0</v>
      </c>
      <c r="T22" s="40"/>
      <c r="U22" s="38">
        <f>T22*$C22</f>
        <v>0</v>
      </c>
      <c r="V22" s="39"/>
      <c r="W22" s="38">
        <f>V22*$C22</f>
        <v>0</v>
      </c>
      <c r="X22" s="40"/>
      <c r="Y22" s="38">
        <f>X22*$C22</f>
        <v>0</v>
      </c>
      <c r="Z22" s="40"/>
      <c r="AA22" s="38">
        <f>Z22*$C22</f>
        <v>0</v>
      </c>
    </row>
    <row r="23" spans="1:27" ht="30">
      <c r="A23" s="13">
        <v>16</v>
      </c>
      <c r="B23" s="7" t="s">
        <v>51</v>
      </c>
      <c r="C23" s="13">
        <v>2</v>
      </c>
      <c r="D23" s="39"/>
      <c r="E23" s="38">
        <f>D23*$C23</f>
        <v>0</v>
      </c>
      <c r="F23" s="40"/>
      <c r="G23" s="38">
        <f>F23*$C23</f>
        <v>0</v>
      </c>
      <c r="H23" s="40"/>
      <c r="I23" s="38">
        <f>H23*$C23</f>
        <v>0</v>
      </c>
      <c r="J23" s="39"/>
      <c r="K23" s="38">
        <f>J23*$C23</f>
        <v>0</v>
      </c>
      <c r="L23" s="40"/>
      <c r="M23" s="38">
        <f>L23*$C23</f>
        <v>0</v>
      </c>
      <c r="N23" s="40"/>
      <c r="O23" s="38">
        <f>N23*$C23</f>
        <v>0</v>
      </c>
      <c r="P23" s="39"/>
      <c r="Q23" s="38">
        <f>P23*$C23</f>
        <v>0</v>
      </c>
      <c r="R23" s="40"/>
      <c r="S23" s="38">
        <f>R23*$C23</f>
        <v>0</v>
      </c>
      <c r="T23" s="40"/>
      <c r="U23" s="38">
        <f>T23*$C23</f>
        <v>0</v>
      </c>
      <c r="V23" s="39"/>
      <c r="W23" s="38">
        <f>V23*$C23</f>
        <v>0</v>
      </c>
      <c r="X23" s="40"/>
      <c r="Y23" s="38">
        <f>X23*$C23</f>
        <v>0</v>
      </c>
      <c r="Z23" s="40"/>
      <c r="AA23" s="38">
        <f>Z23*$C23</f>
        <v>0</v>
      </c>
    </row>
    <row r="24" spans="1:27" ht="30.75">
      <c r="A24" s="41">
        <v>17</v>
      </c>
      <c r="B24" s="42" t="s">
        <v>52</v>
      </c>
      <c r="C24" s="41">
        <v>4</v>
      </c>
      <c r="D24" s="43"/>
      <c r="E24" s="44">
        <f>D24*$C24</f>
        <v>0</v>
      </c>
      <c r="F24" s="45"/>
      <c r="G24" s="44">
        <f>F24*$C24</f>
        <v>0</v>
      </c>
      <c r="H24" s="45"/>
      <c r="I24" s="44">
        <f>H24*$C24</f>
        <v>0</v>
      </c>
      <c r="J24" s="43"/>
      <c r="K24" s="44">
        <f>J24*$C24</f>
        <v>0</v>
      </c>
      <c r="L24" s="45"/>
      <c r="M24" s="44">
        <f>L24*$C24</f>
        <v>0</v>
      </c>
      <c r="N24" s="45"/>
      <c r="O24" s="44">
        <f>N24*$C24</f>
        <v>0</v>
      </c>
      <c r="P24" s="43"/>
      <c r="Q24" s="44">
        <f>P24*$C24</f>
        <v>0</v>
      </c>
      <c r="R24" s="45"/>
      <c r="S24" s="44">
        <f>R24*$C24</f>
        <v>0</v>
      </c>
      <c r="T24" s="45"/>
      <c r="U24" s="44">
        <f>T24*$C24</f>
        <v>0</v>
      </c>
      <c r="V24" s="43"/>
      <c r="W24" s="44">
        <f>V24*$C24</f>
        <v>0</v>
      </c>
      <c r="X24" s="45"/>
      <c r="Y24" s="44">
        <f>X24*$C24</f>
        <v>0</v>
      </c>
      <c r="Z24" s="45"/>
      <c r="AA24" s="44">
        <f>Z24*$C24</f>
        <v>0</v>
      </c>
    </row>
    <row r="25" spans="1:27" ht="15.75">
      <c r="A25" s="46"/>
      <c r="B25" s="47"/>
      <c r="C25" s="48">
        <f>SUM(C8:C24)</f>
        <v>60</v>
      </c>
      <c r="D25" s="49" t="s">
        <v>11</v>
      </c>
      <c r="E25" s="50">
        <f>SUM(E8:E24)</f>
        <v>0</v>
      </c>
      <c r="F25" s="49" t="s">
        <v>11</v>
      </c>
      <c r="G25" s="50">
        <f>SUM(G8:G24)</f>
        <v>0</v>
      </c>
      <c r="H25" s="49" t="s">
        <v>11</v>
      </c>
      <c r="I25" s="50">
        <f>SUM(I8:I24)</f>
        <v>0</v>
      </c>
      <c r="J25" s="49" t="s">
        <v>11</v>
      </c>
      <c r="K25" s="50">
        <f>SUM(K8:K24)</f>
        <v>0</v>
      </c>
      <c r="L25" s="49" t="s">
        <v>11</v>
      </c>
      <c r="M25" s="50">
        <f>SUM(M8:M24)</f>
        <v>0</v>
      </c>
      <c r="N25" s="49" t="s">
        <v>11</v>
      </c>
      <c r="O25" s="50">
        <f>SUM(O8:O24)</f>
        <v>0</v>
      </c>
      <c r="P25" s="49" t="s">
        <v>11</v>
      </c>
      <c r="Q25" s="50">
        <f>SUM(Q8:Q24)</f>
        <v>0</v>
      </c>
      <c r="R25" s="49" t="s">
        <v>11</v>
      </c>
      <c r="S25" s="50">
        <f>SUM(S8:S24)</f>
        <v>0</v>
      </c>
      <c r="T25" s="49" t="s">
        <v>11</v>
      </c>
      <c r="U25" s="50">
        <f>SUM(U8:U24)</f>
        <v>0</v>
      </c>
      <c r="V25" s="49" t="s">
        <v>11</v>
      </c>
      <c r="W25" s="50">
        <f>SUM(W8:W24)</f>
        <v>0</v>
      </c>
      <c r="X25" s="49" t="s">
        <v>11</v>
      </c>
      <c r="Y25" s="50">
        <f>SUM(Y8:Y24)</f>
        <v>0</v>
      </c>
      <c r="Z25" s="49" t="s">
        <v>11</v>
      </c>
      <c r="AA25" s="51">
        <f>SUM(AA8:AA24)</f>
        <v>0</v>
      </c>
    </row>
    <row r="26" spans="4:22" ht="15">
      <c r="D26" s="1">
        <f>E25+G25+I25</f>
        <v>0</v>
      </c>
      <c r="E26" s="1"/>
      <c r="F26" s="1"/>
      <c r="G26" s="1"/>
      <c r="H26" s="1"/>
      <c r="I26" s="1"/>
      <c r="J26" s="1">
        <f>K25+M25+O25</f>
        <v>0</v>
      </c>
      <c r="K26" s="1"/>
      <c r="L26" s="1"/>
      <c r="M26" s="1"/>
      <c r="N26" s="1"/>
      <c r="O26" s="1"/>
      <c r="P26" s="1">
        <f>Q25+S25+U25</f>
        <v>0</v>
      </c>
      <c r="Q26" s="1"/>
      <c r="R26" s="1"/>
      <c r="S26" s="1"/>
      <c r="T26" s="1"/>
      <c r="U26" s="1"/>
      <c r="V26" s="1">
        <f>W25+Y25+AA25</f>
        <v>0</v>
      </c>
    </row>
  </sheetData>
  <sheetProtection selectLockedCells="1" selectUnlockedCells="1"/>
  <mergeCells count="19">
    <mergeCell ref="A5:A6"/>
    <mergeCell ref="B5:B6"/>
    <mergeCell ref="C5:C6"/>
    <mergeCell ref="D5:I5"/>
    <mergeCell ref="J5:O5"/>
    <mergeCell ref="P5:U5"/>
    <mergeCell ref="V5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</mergeCells>
  <printOptions/>
  <pageMargins left="0.19652777777777777" right="0.19652777777777777" top="0.15763888888888888" bottom="0.19652777777777777" header="0.5118055555555555" footer="0.5118055555555555"/>
  <pageSetup horizontalDpi="300" verticalDpi="30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A1">
      <selection activeCell="D6" sqref="D6"/>
    </sheetView>
  </sheetViews>
  <sheetFormatPr defaultColWidth="9.140625" defaultRowHeight="15"/>
  <cols>
    <col min="1" max="1" width="3.57421875" style="0" customWidth="1"/>
    <col min="2" max="2" width="50.00390625" style="0" customWidth="1"/>
    <col min="3" max="3" width="7.421875" style="0" customWidth="1"/>
    <col min="4" max="4" width="6.28125" style="0" customWidth="1"/>
    <col min="5" max="5" width="4.57421875" style="0" customWidth="1"/>
    <col min="6" max="6" width="6.28125" style="0" customWidth="1"/>
    <col min="7" max="7" width="4.57421875" style="0" customWidth="1"/>
    <col min="8" max="8" width="6.28125" style="0" customWidth="1"/>
    <col min="9" max="9" width="4.57421875" style="0" customWidth="1"/>
    <col min="10" max="10" width="6.28125" style="0" customWidth="1"/>
    <col min="11" max="11" width="4.57421875" style="0" customWidth="1"/>
    <col min="12" max="12" width="6.28125" style="0" customWidth="1"/>
    <col min="13" max="13" width="4.57421875" style="0" customWidth="1"/>
    <col min="14" max="14" width="6.28125" style="0" customWidth="1"/>
    <col min="15" max="15" width="4.57421875" style="0" customWidth="1"/>
    <col min="16" max="16" width="6.28125" style="0" customWidth="1"/>
    <col min="17" max="17" width="4.57421875" style="0" customWidth="1"/>
    <col min="18" max="18" width="6.28125" style="0" customWidth="1"/>
    <col min="19" max="19" width="4.57421875" style="0" customWidth="1"/>
    <col min="20" max="20" width="6.28125" style="0" customWidth="1"/>
    <col min="21" max="21" width="4.57421875" style="0" customWidth="1"/>
    <col min="22" max="22" width="6.28125" style="0" customWidth="1"/>
    <col min="23" max="23" width="4.57421875" style="0" customWidth="1"/>
    <col min="24" max="24" width="6.28125" style="0" customWidth="1"/>
    <col min="25" max="25" width="4.57421875" style="0" customWidth="1"/>
    <col min="26" max="26" width="6.28125" style="0" customWidth="1"/>
    <col min="27" max="27" width="4.57421875" style="0" customWidth="1"/>
  </cols>
  <sheetData>
    <row r="1" ht="15">
      <c r="C1" s="1" t="str">
        <f>'Общая таблица'!C2</f>
        <v>Кубок F3A "Крылья Харькова 2011" 09-10 июля 2011г.</v>
      </c>
    </row>
    <row r="3" spans="2:3" ht="15">
      <c r="B3" t="s">
        <v>28</v>
      </c>
      <c r="C3" s="1">
        <f>'Общая таблица'!B20</f>
        <v>0</v>
      </c>
    </row>
    <row r="4" ht="15.75"/>
    <row r="5" spans="1:27" ht="15">
      <c r="A5" s="25" t="s">
        <v>2</v>
      </c>
      <c r="B5" s="26" t="s">
        <v>29</v>
      </c>
      <c r="C5" s="54" t="s">
        <v>30</v>
      </c>
      <c r="D5" s="28" t="s">
        <v>7</v>
      </c>
      <c r="E5" s="28"/>
      <c r="F5" s="28"/>
      <c r="G5" s="28"/>
      <c r="H5" s="28"/>
      <c r="I5" s="28"/>
      <c r="J5" s="28" t="s">
        <v>8</v>
      </c>
      <c r="K5" s="28"/>
      <c r="L5" s="28"/>
      <c r="M5" s="28"/>
      <c r="N5" s="28"/>
      <c r="O5" s="28"/>
      <c r="P5" s="28" t="s">
        <v>9</v>
      </c>
      <c r="Q5" s="28"/>
      <c r="R5" s="28"/>
      <c r="S5" s="28"/>
      <c r="T5" s="28"/>
      <c r="U5" s="28"/>
      <c r="V5" s="28" t="s">
        <v>10</v>
      </c>
      <c r="W5" s="28"/>
      <c r="X5" s="28"/>
      <c r="Y5" s="28"/>
      <c r="Z5" s="28"/>
      <c r="AA5" s="28"/>
    </row>
    <row r="6" spans="1:27" ht="15.75" customHeight="1">
      <c r="A6" s="25"/>
      <c r="B6" s="26"/>
      <c r="C6" s="54"/>
      <c r="D6" s="29" t="s">
        <v>31</v>
      </c>
      <c r="E6" s="29"/>
      <c r="F6" s="30" t="s">
        <v>32</v>
      </c>
      <c r="G6" s="30"/>
      <c r="H6" s="31" t="s">
        <v>33</v>
      </c>
      <c r="I6" s="31"/>
      <c r="J6" s="29" t="s">
        <v>31</v>
      </c>
      <c r="K6" s="29"/>
      <c r="L6" s="30" t="s">
        <v>32</v>
      </c>
      <c r="M6" s="30"/>
      <c r="N6" s="31" t="s">
        <v>33</v>
      </c>
      <c r="O6" s="31"/>
      <c r="P6" s="29" t="s">
        <v>31</v>
      </c>
      <c r="Q6" s="29"/>
      <c r="R6" s="30" t="s">
        <v>32</v>
      </c>
      <c r="S6" s="30"/>
      <c r="T6" s="31" t="s">
        <v>33</v>
      </c>
      <c r="U6" s="31"/>
      <c r="V6" s="29" t="s">
        <v>31</v>
      </c>
      <c r="W6" s="29"/>
      <c r="X6" s="30" t="s">
        <v>32</v>
      </c>
      <c r="Y6" s="30"/>
      <c r="Z6" s="31" t="s">
        <v>33</v>
      </c>
      <c r="AA6" s="31"/>
    </row>
    <row r="7" spans="1:27" ht="15.75">
      <c r="A7" s="32"/>
      <c r="B7" s="33"/>
      <c r="C7" s="34"/>
      <c r="D7" s="35" t="s">
        <v>34</v>
      </c>
      <c r="E7" s="36" t="s">
        <v>35</v>
      </c>
      <c r="F7" s="35" t="s">
        <v>34</v>
      </c>
      <c r="G7" s="36" t="s">
        <v>35</v>
      </c>
      <c r="H7" s="35" t="s">
        <v>34</v>
      </c>
      <c r="I7" s="36" t="s">
        <v>35</v>
      </c>
      <c r="J7" s="35" t="s">
        <v>34</v>
      </c>
      <c r="K7" s="36" t="s">
        <v>35</v>
      </c>
      <c r="L7" s="35" t="s">
        <v>34</v>
      </c>
      <c r="M7" s="36" t="s">
        <v>35</v>
      </c>
      <c r="N7" s="35" t="s">
        <v>34</v>
      </c>
      <c r="O7" s="36" t="s">
        <v>35</v>
      </c>
      <c r="P7" s="35" t="s">
        <v>34</v>
      </c>
      <c r="Q7" s="36" t="s">
        <v>35</v>
      </c>
      <c r="R7" s="35" t="s">
        <v>34</v>
      </c>
      <c r="S7" s="36" t="s">
        <v>35</v>
      </c>
      <c r="T7" s="35" t="s">
        <v>34</v>
      </c>
      <c r="U7" s="36" t="s">
        <v>35</v>
      </c>
      <c r="V7" s="35" t="s">
        <v>34</v>
      </c>
      <c r="W7" s="36" t="s">
        <v>35</v>
      </c>
      <c r="X7" s="35" t="s">
        <v>34</v>
      </c>
      <c r="Y7" s="36" t="s">
        <v>35</v>
      </c>
      <c r="Z7" s="35" t="s">
        <v>34</v>
      </c>
      <c r="AA7" s="36" t="s">
        <v>35</v>
      </c>
    </row>
    <row r="8" spans="1:27" ht="60">
      <c r="A8" s="6">
        <v>1</v>
      </c>
      <c r="B8" s="16" t="s">
        <v>36</v>
      </c>
      <c r="C8" s="6">
        <v>5</v>
      </c>
      <c r="D8" s="37"/>
      <c r="E8" s="38">
        <f>D8*$C8</f>
        <v>0</v>
      </c>
      <c r="F8" s="38"/>
      <c r="G8" s="38">
        <f>F8*$C8</f>
        <v>0</v>
      </c>
      <c r="H8" s="38"/>
      <c r="I8" s="38">
        <f>H8*$C8</f>
        <v>0</v>
      </c>
      <c r="J8" s="37"/>
      <c r="K8" s="38">
        <f>J8*$C8</f>
        <v>0</v>
      </c>
      <c r="L8" s="38"/>
      <c r="M8" s="38">
        <f>L8*$C8</f>
        <v>0</v>
      </c>
      <c r="N8" s="38"/>
      <c r="O8" s="38">
        <f>N8*$C8</f>
        <v>0</v>
      </c>
      <c r="P8" s="37"/>
      <c r="Q8" s="38">
        <f>P8*$C8</f>
        <v>0</v>
      </c>
      <c r="R8" s="38"/>
      <c r="S8" s="38">
        <f>R8*$C8</f>
        <v>0</v>
      </c>
      <c r="T8" s="38"/>
      <c r="U8" s="38">
        <f>T8*$C8</f>
        <v>0</v>
      </c>
      <c r="V8" s="37"/>
      <c r="W8" s="38">
        <f>V8*$C8</f>
        <v>0</v>
      </c>
      <c r="X8" s="38"/>
      <c r="Y8" s="38">
        <f>X8*$C8</f>
        <v>0</v>
      </c>
      <c r="Z8" s="38"/>
      <c r="AA8" s="38">
        <f>Z8*$C8</f>
        <v>0</v>
      </c>
    </row>
    <row r="9" spans="1:27" ht="30">
      <c r="A9" s="13">
        <v>2</v>
      </c>
      <c r="B9" s="7" t="s">
        <v>37</v>
      </c>
      <c r="C9" s="13">
        <v>3</v>
      </c>
      <c r="D9" s="39"/>
      <c r="E9" s="38">
        <f>D9*$C9</f>
        <v>0</v>
      </c>
      <c r="F9" s="40"/>
      <c r="G9" s="38">
        <f>F9*$C9</f>
        <v>0</v>
      </c>
      <c r="H9" s="40"/>
      <c r="I9" s="38">
        <f>H9*$C9</f>
        <v>0</v>
      </c>
      <c r="J9" s="39"/>
      <c r="K9" s="38">
        <f>J9*$C9</f>
        <v>0</v>
      </c>
      <c r="L9" s="40"/>
      <c r="M9" s="38">
        <f>L9*$C9</f>
        <v>0</v>
      </c>
      <c r="N9" s="40"/>
      <c r="O9" s="38">
        <f>N9*$C9</f>
        <v>0</v>
      </c>
      <c r="P9" s="39"/>
      <c r="Q9" s="38">
        <f>P9*$C9</f>
        <v>0</v>
      </c>
      <c r="R9" s="40"/>
      <c r="S9" s="38">
        <f>R9*$C9</f>
        <v>0</v>
      </c>
      <c r="T9" s="40"/>
      <c r="U9" s="38">
        <f>T9*$C9</f>
        <v>0</v>
      </c>
      <c r="V9" s="39"/>
      <c r="W9" s="38">
        <f>V9*$C9</f>
        <v>0</v>
      </c>
      <c r="X9" s="40"/>
      <c r="Y9" s="38">
        <f>X9*$C9</f>
        <v>0</v>
      </c>
      <c r="Z9" s="40"/>
      <c r="AA9" s="38">
        <f>Z9*$C9</f>
        <v>0</v>
      </c>
    </row>
    <row r="10" spans="1:27" ht="15">
      <c r="A10" s="13">
        <v>3</v>
      </c>
      <c r="B10" s="7" t="s">
        <v>38</v>
      </c>
      <c r="C10" s="13">
        <v>3</v>
      </c>
      <c r="D10" s="39"/>
      <c r="E10" s="38">
        <f>D10*$C10</f>
        <v>0</v>
      </c>
      <c r="F10" s="40"/>
      <c r="G10" s="38">
        <f>F10*$C10</f>
        <v>0</v>
      </c>
      <c r="H10" s="40"/>
      <c r="I10" s="38">
        <f>H10*$C10</f>
        <v>0</v>
      </c>
      <c r="J10" s="39"/>
      <c r="K10" s="38">
        <f>J10*$C10</f>
        <v>0</v>
      </c>
      <c r="L10" s="40"/>
      <c r="M10" s="38">
        <f>L10*$C10</f>
        <v>0</v>
      </c>
      <c r="N10" s="40"/>
      <c r="O10" s="38">
        <f>N10*$C10</f>
        <v>0</v>
      </c>
      <c r="P10" s="39"/>
      <c r="Q10" s="38">
        <f>P10*$C10</f>
        <v>0</v>
      </c>
      <c r="R10" s="40"/>
      <c r="S10" s="38">
        <f>R10*$C10</f>
        <v>0</v>
      </c>
      <c r="T10" s="40"/>
      <c r="U10" s="38">
        <f>T10*$C10</f>
        <v>0</v>
      </c>
      <c r="V10" s="39"/>
      <c r="W10" s="38">
        <f>V10*$C10</f>
        <v>0</v>
      </c>
      <c r="X10" s="40"/>
      <c r="Y10" s="38">
        <f>X10*$C10</f>
        <v>0</v>
      </c>
      <c r="Z10" s="40"/>
      <c r="AA10" s="38">
        <f>Z10*$C10</f>
        <v>0</v>
      </c>
    </row>
    <row r="11" spans="1:27" ht="30">
      <c r="A11" s="13">
        <v>4</v>
      </c>
      <c r="B11" s="7" t="s">
        <v>39</v>
      </c>
      <c r="C11" s="13">
        <v>4</v>
      </c>
      <c r="D11" s="39"/>
      <c r="E11" s="38">
        <f>D11*$C11</f>
        <v>0</v>
      </c>
      <c r="F11" s="40"/>
      <c r="G11" s="38">
        <f>F11*$C11</f>
        <v>0</v>
      </c>
      <c r="H11" s="40"/>
      <c r="I11" s="38">
        <f>H11*$C11</f>
        <v>0</v>
      </c>
      <c r="J11" s="39"/>
      <c r="K11" s="38">
        <f>J11*$C11</f>
        <v>0</v>
      </c>
      <c r="L11" s="40"/>
      <c r="M11" s="38">
        <f>L11*$C11</f>
        <v>0</v>
      </c>
      <c r="N11" s="40"/>
      <c r="O11" s="38">
        <f>N11*$C11</f>
        <v>0</v>
      </c>
      <c r="P11" s="39"/>
      <c r="Q11" s="38">
        <f>P11*$C11</f>
        <v>0</v>
      </c>
      <c r="R11" s="40"/>
      <c r="S11" s="38">
        <f>R11*$C11</f>
        <v>0</v>
      </c>
      <c r="T11" s="40"/>
      <c r="U11" s="38">
        <f>T11*$C11</f>
        <v>0</v>
      </c>
      <c r="V11" s="39"/>
      <c r="W11" s="38">
        <f>V11*$C11</f>
        <v>0</v>
      </c>
      <c r="X11" s="40"/>
      <c r="Y11" s="38">
        <f>X11*$C11</f>
        <v>0</v>
      </c>
      <c r="Z11" s="40"/>
      <c r="AA11" s="38">
        <f>Z11*$C11</f>
        <v>0</v>
      </c>
    </row>
    <row r="12" spans="1:27" ht="30">
      <c r="A12" s="13">
        <v>5</v>
      </c>
      <c r="B12" s="7" t="s">
        <v>40</v>
      </c>
      <c r="C12" s="13">
        <v>3</v>
      </c>
      <c r="D12" s="39"/>
      <c r="E12" s="38">
        <f>D12*$C12</f>
        <v>0</v>
      </c>
      <c r="F12" s="40"/>
      <c r="G12" s="38">
        <f>F12*$C12</f>
        <v>0</v>
      </c>
      <c r="H12" s="40"/>
      <c r="I12" s="38">
        <f>H12*$C12</f>
        <v>0</v>
      </c>
      <c r="J12" s="39"/>
      <c r="K12" s="38">
        <f>J12*$C12</f>
        <v>0</v>
      </c>
      <c r="L12" s="40"/>
      <c r="M12" s="38">
        <f>L12*$C12</f>
        <v>0</v>
      </c>
      <c r="N12" s="40"/>
      <c r="O12" s="38">
        <f>N12*$C12</f>
        <v>0</v>
      </c>
      <c r="P12" s="39"/>
      <c r="Q12" s="38">
        <f>P12*$C12</f>
        <v>0</v>
      </c>
      <c r="R12" s="40"/>
      <c r="S12" s="38">
        <f>R12*$C12</f>
        <v>0</v>
      </c>
      <c r="T12" s="40"/>
      <c r="U12" s="38">
        <f>T12*$C12</f>
        <v>0</v>
      </c>
      <c r="V12" s="39"/>
      <c r="W12" s="38">
        <f>V12*$C12</f>
        <v>0</v>
      </c>
      <c r="X12" s="40"/>
      <c r="Y12" s="38">
        <f>X12*$C12</f>
        <v>0</v>
      </c>
      <c r="Z12" s="40"/>
      <c r="AA12" s="38">
        <f>Z12*$C12</f>
        <v>0</v>
      </c>
    </row>
    <row r="13" spans="1:27" ht="30">
      <c r="A13" s="13">
        <v>6</v>
      </c>
      <c r="B13" s="7" t="s">
        <v>41</v>
      </c>
      <c r="C13" s="13">
        <v>3</v>
      </c>
      <c r="D13" s="39"/>
      <c r="E13" s="38">
        <f>D13*$C13</f>
        <v>0</v>
      </c>
      <c r="F13" s="40"/>
      <c r="G13" s="38">
        <f>F13*$C13</f>
        <v>0</v>
      </c>
      <c r="H13" s="40"/>
      <c r="I13" s="38">
        <f>H13*$C13</f>
        <v>0</v>
      </c>
      <c r="J13" s="39"/>
      <c r="K13" s="38">
        <f>J13*$C13</f>
        <v>0</v>
      </c>
      <c r="L13" s="40"/>
      <c r="M13" s="38">
        <f>L13*$C13</f>
        <v>0</v>
      </c>
      <c r="N13" s="40"/>
      <c r="O13" s="38">
        <f>N13*$C13</f>
        <v>0</v>
      </c>
      <c r="P13" s="39"/>
      <c r="Q13" s="38">
        <f>P13*$C13</f>
        <v>0</v>
      </c>
      <c r="R13" s="40"/>
      <c r="S13" s="38">
        <f>R13*$C13</f>
        <v>0</v>
      </c>
      <c r="T13" s="40"/>
      <c r="U13" s="38">
        <f>T13*$C13</f>
        <v>0</v>
      </c>
      <c r="V13" s="39"/>
      <c r="W13" s="38">
        <f>V13*$C13</f>
        <v>0</v>
      </c>
      <c r="X13" s="40"/>
      <c r="Y13" s="38">
        <f>X13*$C13</f>
        <v>0</v>
      </c>
      <c r="Z13" s="40"/>
      <c r="AA13" s="38">
        <f>Z13*$C13</f>
        <v>0</v>
      </c>
    </row>
    <row r="14" spans="1:27" ht="30">
      <c r="A14" s="13">
        <v>7</v>
      </c>
      <c r="B14" s="7" t="s">
        <v>42</v>
      </c>
      <c r="C14" s="13">
        <v>5</v>
      </c>
      <c r="D14" s="39"/>
      <c r="E14" s="38">
        <f>D14*$C14</f>
        <v>0</v>
      </c>
      <c r="F14" s="40"/>
      <c r="G14" s="38">
        <f>F14*$C14</f>
        <v>0</v>
      </c>
      <c r="H14" s="40"/>
      <c r="I14" s="38">
        <f>H14*$C14</f>
        <v>0</v>
      </c>
      <c r="J14" s="39"/>
      <c r="K14" s="38">
        <f>J14*$C14</f>
        <v>0</v>
      </c>
      <c r="L14" s="40"/>
      <c r="M14" s="38">
        <f>L14*$C14</f>
        <v>0</v>
      </c>
      <c r="N14" s="40"/>
      <c r="O14" s="38">
        <f>N14*$C14</f>
        <v>0</v>
      </c>
      <c r="P14" s="39"/>
      <c r="Q14" s="38">
        <f>P14*$C14</f>
        <v>0</v>
      </c>
      <c r="R14" s="40"/>
      <c r="S14" s="38">
        <f>R14*$C14</f>
        <v>0</v>
      </c>
      <c r="T14" s="40"/>
      <c r="U14" s="38">
        <f>T14*$C14</f>
        <v>0</v>
      </c>
      <c r="V14" s="39"/>
      <c r="W14" s="38">
        <f>V14*$C14</f>
        <v>0</v>
      </c>
      <c r="X14" s="40"/>
      <c r="Y14" s="38">
        <f>X14*$C14</f>
        <v>0</v>
      </c>
      <c r="Z14" s="40"/>
      <c r="AA14" s="38">
        <f>Z14*$C14</f>
        <v>0</v>
      </c>
    </row>
    <row r="15" spans="1:27" ht="30">
      <c r="A15" s="13">
        <v>8</v>
      </c>
      <c r="B15" s="7" t="s">
        <v>43</v>
      </c>
      <c r="C15" s="13">
        <v>3</v>
      </c>
      <c r="D15" s="39"/>
      <c r="E15" s="38">
        <f>D15*$C15</f>
        <v>0</v>
      </c>
      <c r="F15" s="40"/>
      <c r="G15" s="38">
        <f>F15*$C15</f>
        <v>0</v>
      </c>
      <c r="H15" s="40"/>
      <c r="I15" s="38">
        <f>H15*$C15</f>
        <v>0</v>
      </c>
      <c r="J15" s="39"/>
      <c r="K15" s="38">
        <f>J15*$C15</f>
        <v>0</v>
      </c>
      <c r="L15" s="40"/>
      <c r="M15" s="38">
        <f>L15*$C15</f>
        <v>0</v>
      </c>
      <c r="N15" s="40"/>
      <c r="O15" s="38">
        <f>N15*$C15</f>
        <v>0</v>
      </c>
      <c r="P15" s="39"/>
      <c r="Q15" s="38">
        <f>P15*$C15</f>
        <v>0</v>
      </c>
      <c r="R15" s="40"/>
      <c r="S15" s="38">
        <f>R15*$C15</f>
        <v>0</v>
      </c>
      <c r="T15" s="40"/>
      <c r="U15" s="38">
        <f>T15*$C15</f>
        <v>0</v>
      </c>
      <c r="V15" s="39"/>
      <c r="W15" s="38">
        <f>V15*$C15</f>
        <v>0</v>
      </c>
      <c r="X15" s="40"/>
      <c r="Y15" s="38">
        <f>X15*$C15</f>
        <v>0</v>
      </c>
      <c r="Z15" s="40"/>
      <c r="AA15" s="38">
        <f>Z15*$C15</f>
        <v>0</v>
      </c>
    </row>
    <row r="16" spans="1:27" ht="45">
      <c r="A16" s="13">
        <v>9</v>
      </c>
      <c r="B16" s="7" t="s">
        <v>44</v>
      </c>
      <c r="C16" s="13">
        <v>4</v>
      </c>
      <c r="D16" s="39"/>
      <c r="E16" s="38">
        <f>D16*$C16</f>
        <v>0</v>
      </c>
      <c r="F16" s="40"/>
      <c r="G16" s="38">
        <f>F16*$C16</f>
        <v>0</v>
      </c>
      <c r="H16" s="40"/>
      <c r="I16" s="38">
        <f>H16*$C16</f>
        <v>0</v>
      </c>
      <c r="J16" s="39"/>
      <c r="K16" s="38">
        <f>J16*$C16</f>
        <v>0</v>
      </c>
      <c r="L16" s="40"/>
      <c r="M16" s="38">
        <f>L16*$C16</f>
        <v>0</v>
      </c>
      <c r="N16" s="40"/>
      <c r="O16" s="38">
        <f>N16*$C16</f>
        <v>0</v>
      </c>
      <c r="P16" s="39"/>
      <c r="Q16" s="38">
        <f>P16*$C16</f>
        <v>0</v>
      </c>
      <c r="R16" s="40"/>
      <c r="S16" s="38">
        <f>R16*$C16</f>
        <v>0</v>
      </c>
      <c r="T16" s="40"/>
      <c r="U16" s="38">
        <f>T16*$C16</f>
        <v>0</v>
      </c>
      <c r="V16" s="39"/>
      <c r="W16" s="38">
        <f>V16*$C16</f>
        <v>0</v>
      </c>
      <c r="X16" s="40"/>
      <c r="Y16" s="38">
        <f>X16*$C16</f>
        <v>0</v>
      </c>
      <c r="Z16" s="40"/>
      <c r="AA16" s="38">
        <f>Z16*$C16</f>
        <v>0</v>
      </c>
    </row>
    <row r="17" spans="1:27" ht="30">
      <c r="A17" s="13">
        <v>10</v>
      </c>
      <c r="B17" s="7" t="s">
        <v>45</v>
      </c>
      <c r="C17" s="13">
        <v>2</v>
      </c>
      <c r="D17" s="39"/>
      <c r="E17" s="38">
        <f>D17*$C17</f>
        <v>0</v>
      </c>
      <c r="F17" s="40"/>
      <c r="G17" s="38">
        <f>F17*$C17</f>
        <v>0</v>
      </c>
      <c r="H17" s="40"/>
      <c r="I17" s="38">
        <f>H17*$C17</f>
        <v>0</v>
      </c>
      <c r="J17" s="39"/>
      <c r="K17" s="38">
        <f>J17*$C17</f>
        <v>0</v>
      </c>
      <c r="L17" s="40"/>
      <c r="M17" s="38">
        <f>L17*$C17</f>
        <v>0</v>
      </c>
      <c r="N17" s="40"/>
      <c r="O17" s="38">
        <f>N17*$C17</f>
        <v>0</v>
      </c>
      <c r="P17" s="39"/>
      <c r="Q17" s="38">
        <f>P17*$C17</f>
        <v>0</v>
      </c>
      <c r="R17" s="40"/>
      <c r="S17" s="38">
        <f>R17*$C17</f>
        <v>0</v>
      </c>
      <c r="T17" s="40"/>
      <c r="U17" s="38">
        <f>T17*$C17</f>
        <v>0</v>
      </c>
      <c r="V17" s="39"/>
      <c r="W17" s="38">
        <f>V17*$C17</f>
        <v>0</v>
      </c>
      <c r="X17" s="40"/>
      <c r="Y17" s="38">
        <f>X17*$C17</f>
        <v>0</v>
      </c>
      <c r="Z17" s="40"/>
      <c r="AA17" s="38">
        <f>Z17*$C17</f>
        <v>0</v>
      </c>
    </row>
    <row r="18" spans="1:27" ht="30">
      <c r="A18" s="13">
        <v>11</v>
      </c>
      <c r="B18" s="7" t="s">
        <v>46</v>
      </c>
      <c r="C18" s="13">
        <v>5</v>
      </c>
      <c r="D18" s="39"/>
      <c r="E18" s="38">
        <f>D18*$C18</f>
        <v>0</v>
      </c>
      <c r="F18" s="40"/>
      <c r="G18" s="38">
        <f>F18*$C18</f>
        <v>0</v>
      </c>
      <c r="H18" s="40"/>
      <c r="I18" s="38">
        <f>H18*$C18</f>
        <v>0</v>
      </c>
      <c r="J18" s="39"/>
      <c r="K18" s="38">
        <f>J18*$C18</f>
        <v>0</v>
      </c>
      <c r="L18" s="40"/>
      <c r="M18" s="38">
        <f>L18*$C18</f>
        <v>0</v>
      </c>
      <c r="N18" s="40"/>
      <c r="O18" s="38">
        <f>N18*$C18</f>
        <v>0</v>
      </c>
      <c r="P18" s="39"/>
      <c r="Q18" s="38">
        <f>P18*$C18</f>
        <v>0</v>
      </c>
      <c r="R18" s="40"/>
      <c r="S18" s="38">
        <f>R18*$C18</f>
        <v>0</v>
      </c>
      <c r="T18" s="40"/>
      <c r="U18" s="38">
        <f>T18*$C18</f>
        <v>0</v>
      </c>
      <c r="V18" s="39"/>
      <c r="W18" s="38">
        <f>V18*$C18</f>
        <v>0</v>
      </c>
      <c r="X18" s="40"/>
      <c r="Y18" s="38">
        <f>X18*$C18</f>
        <v>0</v>
      </c>
      <c r="Z18" s="40"/>
      <c r="AA18" s="38">
        <f>Z18*$C18</f>
        <v>0</v>
      </c>
    </row>
    <row r="19" spans="1:27" ht="30">
      <c r="A19" s="13">
        <v>12</v>
      </c>
      <c r="B19" s="7" t="s">
        <v>47</v>
      </c>
      <c r="C19" s="13">
        <v>3</v>
      </c>
      <c r="D19" s="39"/>
      <c r="E19" s="38">
        <f>D19*$C19</f>
        <v>0</v>
      </c>
      <c r="F19" s="40"/>
      <c r="G19" s="38">
        <f>F19*$C19</f>
        <v>0</v>
      </c>
      <c r="H19" s="40"/>
      <c r="I19" s="38">
        <f>H19*$C19</f>
        <v>0</v>
      </c>
      <c r="J19" s="39"/>
      <c r="K19" s="38">
        <f>J19*$C19</f>
        <v>0</v>
      </c>
      <c r="L19" s="40"/>
      <c r="M19" s="38">
        <f>L19*$C19</f>
        <v>0</v>
      </c>
      <c r="N19" s="40"/>
      <c r="O19" s="38">
        <f>N19*$C19</f>
        <v>0</v>
      </c>
      <c r="P19" s="39"/>
      <c r="Q19" s="38">
        <f>P19*$C19</f>
        <v>0</v>
      </c>
      <c r="R19" s="40"/>
      <c r="S19" s="38">
        <f>R19*$C19</f>
        <v>0</v>
      </c>
      <c r="T19" s="40"/>
      <c r="U19" s="38">
        <f>T19*$C19</f>
        <v>0</v>
      </c>
      <c r="V19" s="39"/>
      <c r="W19" s="38">
        <f>V19*$C19</f>
        <v>0</v>
      </c>
      <c r="X19" s="40"/>
      <c r="Y19" s="38">
        <f>X19*$C19</f>
        <v>0</v>
      </c>
      <c r="Z19" s="40"/>
      <c r="AA19" s="38">
        <f>Z19*$C19</f>
        <v>0</v>
      </c>
    </row>
    <row r="20" spans="1:27" ht="30">
      <c r="A20" s="13">
        <v>13</v>
      </c>
      <c r="B20" s="7" t="s">
        <v>48</v>
      </c>
      <c r="C20" s="13">
        <v>4</v>
      </c>
      <c r="D20" s="39"/>
      <c r="E20" s="38">
        <f>D20*$C20</f>
        <v>0</v>
      </c>
      <c r="F20" s="40"/>
      <c r="G20" s="38">
        <f>F20*$C20</f>
        <v>0</v>
      </c>
      <c r="H20" s="40"/>
      <c r="I20" s="38">
        <f>H20*$C20</f>
        <v>0</v>
      </c>
      <c r="J20" s="39"/>
      <c r="K20" s="38">
        <f>J20*$C20</f>
        <v>0</v>
      </c>
      <c r="L20" s="40"/>
      <c r="M20" s="38">
        <f>L20*$C20</f>
        <v>0</v>
      </c>
      <c r="N20" s="40"/>
      <c r="O20" s="38">
        <f>N20*$C20</f>
        <v>0</v>
      </c>
      <c r="P20" s="39"/>
      <c r="Q20" s="38">
        <f>P20*$C20</f>
        <v>0</v>
      </c>
      <c r="R20" s="40"/>
      <c r="S20" s="38">
        <f>R20*$C20</f>
        <v>0</v>
      </c>
      <c r="T20" s="40"/>
      <c r="U20" s="38">
        <f>T20*$C20</f>
        <v>0</v>
      </c>
      <c r="V20" s="39"/>
      <c r="W20" s="38">
        <f>V20*$C20</f>
        <v>0</v>
      </c>
      <c r="X20" s="40"/>
      <c r="Y20" s="38">
        <f>X20*$C20</f>
        <v>0</v>
      </c>
      <c r="Z20" s="40"/>
      <c r="AA20" s="38">
        <f>Z20*$C20</f>
        <v>0</v>
      </c>
    </row>
    <row r="21" spans="1:27" ht="30">
      <c r="A21" s="13">
        <v>14</v>
      </c>
      <c r="B21" s="7" t="s">
        <v>49</v>
      </c>
      <c r="C21" s="13">
        <v>2</v>
      </c>
      <c r="D21" s="39"/>
      <c r="E21" s="38">
        <f>D21*$C21</f>
        <v>0</v>
      </c>
      <c r="F21" s="40"/>
      <c r="G21" s="38">
        <f>F21*$C21</f>
        <v>0</v>
      </c>
      <c r="H21" s="40"/>
      <c r="I21" s="38">
        <f>H21*$C21</f>
        <v>0</v>
      </c>
      <c r="J21" s="39"/>
      <c r="K21" s="38">
        <f>J21*$C21</f>
        <v>0</v>
      </c>
      <c r="L21" s="40"/>
      <c r="M21" s="38">
        <f>L21*$C21</f>
        <v>0</v>
      </c>
      <c r="N21" s="40"/>
      <c r="O21" s="38">
        <f>N21*$C21</f>
        <v>0</v>
      </c>
      <c r="P21" s="39"/>
      <c r="Q21" s="38">
        <f>P21*$C21</f>
        <v>0</v>
      </c>
      <c r="R21" s="40"/>
      <c r="S21" s="38">
        <f>R21*$C21</f>
        <v>0</v>
      </c>
      <c r="T21" s="40"/>
      <c r="U21" s="38">
        <f>T21*$C21</f>
        <v>0</v>
      </c>
      <c r="V21" s="39"/>
      <c r="W21" s="38">
        <f>V21*$C21</f>
        <v>0</v>
      </c>
      <c r="X21" s="40"/>
      <c r="Y21" s="38">
        <f>X21*$C21</f>
        <v>0</v>
      </c>
      <c r="Z21" s="40"/>
      <c r="AA21" s="38">
        <f>Z21*$C21</f>
        <v>0</v>
      </c>
    </row>
    <row r="22" spans="1:27" ht="15">
      <c r="A22" s="13">
        <v>15</v>
      </c>
      <c r="B22" s="7" t="s">
        <v>50</v>
      </c>
      <c r="C22" s="13">
        <v>5</v>
      </c>
      <c r="D22" s="39"/>
      <c r="E22" s="38">
        <f>D22*$C22</f>
        <v>0</v>
      </c>
      <c r="F22" s="40"/>
      <c r="G22" s="38">
        <f>F22*$C22</f>
        <v>0</v>
      </c>
      <c r="H22" s="40"/>
      <c r="I22" s="38">
        <f>H22*$C22</f>
        <v>0</v>
      </c>
      <c r="J22" s="39"/>
      <c r="K22" s="38">
        <f>J22*$C22</f>
        <v>0</v>
      </c>
      <c r="L22" s="40"/>
      <c r="M22" s="38">
        <f>L22*$C22</f>
        <v>0</v>
      </c>
      <c r="N22" s="40"/>
      <c r="O22" s="38">
        <f>N22*$C22</f>
        <v>0</v>
      </c>
      <c r="P22" s="39"/>
      <c r="Q22" s="38">
        <f>P22*$C22</f>
        <v>0</v>
      </c>
      <c r="R22" s="40"/>
      <c r="S22" s="38">
        <f>R22*$C22</f>
        <v>0</v>
      </c>
      <c r="T22" s="40"/>
      <c r="U22" s="38">
        <f>T22*$C22</f>
        <v>0</v>
      </c>
      <c r="V22" s="39"/>
      <c r="W22" s="38">
        <f>V22*$C22</f>
        <v>0</v>
      </c>
      <c r="X22" s="40"/>
      <c r="Y22" s="38">
        <f>X22*$C22</f>
        <v>0</v>
      </c>
      <c r="Z22" s="40"/>
      <c r="AA22" s="38">
        <f>Z22*$C22</f>
        <v>0</v>
      </c>
    </row>
    <row r="23" spans="1:27" ht="30">
      <c r="A23" s="13">
        <v>16</v>
      </c>
      <c r="B23" s="7" t="s">
        <v>51</v>
      </c>
      <c r="C23" s="13">
        <v>2</v>
      </c>
      <c r="D23" s="39"/>
      <c r="E23" s="38">
        <f>D23*$C23</f>
        <v>0</v>
      </c>
      <c r="F23" s="40"/>
      <c r="G23" s="38">
        <f>F23*$C23</f>
        <v>0</v>
      </c>
      <c r="H23" s="40"/>
      <c r="I23" s="38">
        <f>H23*$C23</f>
        <v>0</v>
      </c>
      <c r="J23" s="39"/>
      <c r="K23" s="38">
        <f>J23*$C23</f>
        <v>0</v>
      </c>
      <c r="L23" s="40"/>
      <c r="M23" s="38">
        <f>L23*$C23</f>
        <v>0</v>
      </c>
      <c r="N23" s="40"/>
      <c r="O23" s="38">
        <f>N23*$C23</f>
        <v>0</v>
      </c>
      <c r="P23" s="39"/>
      <c r="Q23" s="38">
        <f>P23*$C23</f>
        <v>0</v>
      </c>
      <c r="R23" s="40"/>
      <c r="S23" s="38">
        <f>R23*$C23</f>
        <v>0</v>
      </c>
      <c r="T23" s="40"/>
      <c r="U23" s="38">
        <f>T23*$C23</f>
        <v>0</v>
      </c>
      <c r="V23" s="39"/>
      <c r="W23" s="38">
        <f>V23*$C23</f>
        <v>0</v>
      </c>
      <c r="X23" s="40"/>
      <c r="Y23" s="38">
        <f>X23*$C23</f>
        <v>0</v>
      </c>
      <c r="Z23" s="40"/>
      <c r="AA23" s="38">
        <f>Z23*$C23</f>
        <v>0</v>
      </c>
    </row>
    <row r="24" spans="1:27" ht="30.75">
      <c r="A24" s="41">
        <v>17</v>
      </c>
      <c r="B24" s="42" t="s">
        <v>52</v>
      </c>
      <c r="C24" s="41">
        <v>4</v>
      </c>
      <c r="D24" s="43"/>
      <c r="E24" s="44">
        <f>D24*$C24</f>
        <v>0</v>
      </c>
      <c r="F24" s="45"/>
      <c r="G24" s="44">
        <f>F24*$C24</f>
        <v>0</v>
      </c>
      <c r="H24" s="45"/>
      <c r="I24" s="44">
        <f>H24*$C24</f>
        <v>0</v>
      </c>
      <c r="J24" s="43"/>
      <c r="K24" s="44">
        <f>J24*$C24</f>
        <v>0</v>
      </c>
      <c r="L24" s="45"/>
      <c r="M24" s="44">
        <f>L24*$C24</f>
        <v>0</v>
      </c>
      <c r="N24" s="45"/>
      <c r="O24" s="44">
        <f>N24*$C24</f>
        <v>0</v>
      </c>
      <c r="P24" s="43"/>
      <c r="Q24" s="44">
        <f>P24*$C24</f>
        <v>0</v>
      </c>
      <c r="R24" s="45"/>
      <c r="S24" s="44">
        <f>R24*$C24</f>
        <v>0</v>
      </c>
      <c r="T24" s="45"/>
      <c r="U24" s="44">
        <f>T24*$C24</f>
        <v>0</v>
      </c>
      <c r="V24" s="43"/>
      <c r="W24" s="44">
        <f>V24*$C24</f>
        <v>0</v>
      </c>
      <c r="X24" s="45"/>
      <c r="Y24" s="44">
        <f>X24*$C24</f>
        <v>0</v>
      </c>
      <c r="Z24" s="45"/>
      <c r="AA24" s="44">
        <f>Z24*$C24</f>
        <v>0</v>
      </c>
    </row>
    <row r="25" spans="1:27" ht="15.75">
      <c r="A25" s="46"/>
      <c r="B25" s="47"/>
      <c r="C25" s="48">
        <f>SUM(C8:C24)</f>
        <v>60</v>
      </c>
      <c r="D25" s="49" t="s">
        <v>11</v>
      </c>
      <c r="E25" s="50">
        <f>SUM(E8:E24)</f>
        <v>0</v>
      </c>
      <c r="F25" s="49" t="s">
        <v>11</v>
      </c>
      <c r="G25" s="50">
        <f>SUM(G8:G24)</f>
        <v>0</v>
      </c>
      <c r="H25" s="49" t="s">
        <v>11</v>
      </c>
      <c r="I25" s="50">
        <f>SUM(I8:I24)</f>
        <v>0</v>
      </c>
      <c r="J25" s="49" t="s">
        <v>11</v>
      </c>
      <c r="K25" s="50">
        <f>SUM(K8:K24)</f>
        <v>0</v>
      </c>
      <c r="L25" s="49" t="s">
        <v>11</v>
      </c>
      <c r="M25" s="50">
        <f>SUM(M8:M24)</f>
        <v>0</v>
      </c>
      <c r="N25" s="49" t="s">
        <v>11</v>
      </c>
      <c r="O25" s="50">
        <f>SUM(O8:O24)</f>
        <v>0</v>
      </c>
      <c r="P25" s="49" t="s">
        <v>11</v>
      </c>
      <c r="Q25" s="50">
        <f>SUM(Q8:Q24)</f>
        <v>0</v>
      </c>
      <c r="R25" s="49" t="s">
        <v>11</v>
      </c>
      <c r="S25" s="50">
        <f>SUM(S8:S24)</f>
        <v>0</v>
      </c>
      <c r="T25" s="49" t="s">
        <v>11</v>
      </c>
      <c r="U25" s="50">
        <f>SUM(U8:U24)</f>
        <v>0</v>
      </c>
      <c r="V25" s="49" t="s">
        <v>11</v>
      </c>
      <c r="W25" s="50">
        <f>SUM(W8:W24)</f>
        <v>0</v>
      </c>
      <c r="X25" s="49" t="s">
        <v>11</v>
      </c>
      <c r="Y25" s="50">
        <f>SUM(Y8:Y24)</f>
        <v>0</v>
      </c>
      <c r="Z25" s="49" t="s">
        <v>11</v>
      </c>
      <c r="AA25" s="51">
        <f>SUM(AA8:AA24)</f>
        <v>0</v>
      </c>
    </row>
    <row r="26" spans="4:22" ht="15">
      <c r="D26" s="1">
        <f>E25+G25+I25</f>
        <v>0</v>
      </c>
      <c r="E26" s="1"/>
      <c r="F26" s="1"/>
      <c r="G26" s="1"/>
      <c r="H26" s="1"/>
      <c r="I26" s="1"/>
      <c r="J26" s="1">
        <f>K25+M25+O25</f>
        <v>0</v>
      </c>
      <c r="K26" s="1"/>
      <c r="L26" s="1"/>
      <c r="M26" s="1"/>
      <c r="N26" s="1"/>
      <c r="O26" s="1"/>
      <c r="P26" s="1">
        <f>Q25+S25+U25</f>
        <v>0</v>
      </c>
      <c r="Q26" s="1"/>
      <c r="R26" s="1"/>
      <c r="S26" s="1"/>
      <c r="T26" s="1"/>
      <c r="U26" s="1"/>
      <c r="V26" s="1">
        <f>W25+Y25+AA25</f>
        <v>0</v>
      </c>
    </row>
  </sheetData>
  <sheetProtection selectLockedCells="1" selectUnlockedCells="1"/>
  <mergeCells count="19">
    <mergeCell ref="A5:A6"/>
    <mergeCell ref="B5:B6"/>
    <mergeCell ref="C5:C6"/>
    <mergeCell ref="D5:I5"/>
    <mergeCell ref="J5:O5"/>
    <mergeCell ref="P5:U5"/>
    <mergeCell ref="V5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</mergeCells>
  <printOptions/>
  <pageMargins left="0.19652777777777777" right="0.19652777777777777" top="0.15763888888888888" bottom="0.19652777777777777" header="0.5118055555555555" footer="0.5118055555555555"/>
  <pageSetup horizontalDpi="300" verticalDpi="3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A1">
      <selection activeCell="B8" sqref="B8"/>
    </sheetView>
  </sheetViews>
  <sheetFormatPr defaultColWidth="9.140625" defaultRowHeight="15"/>
  <cols>
    <col min="1" max="1" width="3.57421875" style="0" customWidth="1"/>
    <col min="2" max="2" width="50.00390625" style="0" customWidth="1"/>
    <col min="3" max="3" width="7.421875" style="0" customWidth="1"/>
    <col min="4" max="4" width="6.28125" style="0" customWidth="1"/>
    <col min="5" max="5" width="4.57421875" style="0" customWidth="1"/>
    <col min="6" max="6" width="6.28125" style="0" customWidth="1"/>
    <col min="7" max="7" width="4.57421875" style="0" customWidth="1"/>
    <col min="8" max="8" width="6.28125" style="0" customWidth="1"/>
    <col min="9" max="9" width="4.57421875" style="0" customWidth="1"/>
    <col min="10" max="10" width="6.28125" style="0" customWidth="1"/>
    <col min="11" max="11" width="4.57421875" style="0" customWidth="1"/>
    <col min="12" max="12" width="6.28125" style="0" customWidth="1"/>
    <col min="13" max="13" width="4.57421875" style="0" customWidth="1"/>
    <col min="14" max="14" width="6.28125" style="0" customWidth="1"/>
    <col min="15" max="15" width="4.57421875" style="0" customWidth="1"/>
    <col min="16" max="16" width="6.28125" style="0" customWidth="1"/>
    <col min="17" max="17" width="4.57421875" style="0" customWidth="1"/>
    <col min="18" max="18" width="6.28125" style="0" customWidth="1"/>
    <col min="19" max="19" width="4.57421875" style="0" customWidth="1"/>
    <col min="20" max="20" width="6.28125" style="0" customWidth="1"/>
    <col min="21" max="21" width="4.57421875" style="0" customWidth="1"/>
    <col min="22" max="22" width="6.28125" style="0" customWidth="1"/>
    <col min="23" max="23" width="4.57421875" style="0" customWidth="1"/>
    <col min="24" max="24" width="6.28125" style="0" customWidth="1"/>
    <col min="25" max="25" width="4.57421875" style="0" customWidth="1"/>
    <col min="26" max="26" width="6.28125" style="0" customWidth="1"/>
    <col min="27" max="27" width="4.57421875" style="0" customWidth="1"/>
  </cols>
  <sheetData>
    <row r="1" ht="15">
      <c r="C1" s="1" t="str">
        <f>'Общая таблица'!C2</f>
        <v>Кубок F3A "Крылья Харькова 2011" 09-10 июля 2011г.</v>
      </c>
    </row>
    <row r="3" spans="2:3" ht="15">
      <c r="B3" t="s">
        <v>28</v>
      </c>
      <c r="C3" s="1">
        <f>'Общая таблица'!B21</f>
        <v>0</v>
      </c>
    </row>
    <row r="4" ht="15.75"/>
    <row r="5" spans="1:27" ht="15">
      <c r="A5" s="25" t="s">
        <v>2</v>
      </c>
      <c r="B5" s="26" t="s">
        <v>29</v>
      </c>
      <c r="C5" s="54" t="s">
        <v>30</v>
      </c>
      <c r="D5" s="28" t="s">
        <v>7</v>
      </c>
      <c r="E5" s="28"/>
      <c r="F5" s="28"/>
      <c r="G5" s="28"/>
      <c r="H5" s="28"/>
      <c r="I5" s="28"/>
      <c r="J5" s="28" t="s">
        <v>8</v>
      </c>
      <c r="K5" s="28"/>
      <c r="L5" s="28"/>
      <c r="M5" s="28"/>
      <c r="N5" s="28"/>
      <c r="O5" s="28"/>
      <c r="P5" s="28" t="s">
        <v>9</v>
      </c>
      <c r="Q5" s="28"/>
      <c r="R5" s="28"/>
      <c r="S5" s="28"/>
      <c r="T5" s="28"/>
      <c r="U5" s="28"/>
      <c r="V5" s="28" t="s">
        <v>10</v>
      </c>
      <c r="W5" s="28"/>
      <c r="X5" s="28"/>
      <c r="Y5" s="28"/>
      <c r="Z5" s="28"/>
      <c r="AA5" s="28"/>
    </row>
    <row r="6" spans="1:27" ht="15.75" customHeight="1">
      <c r="A6" s="25"/>
      <c r="B6" s="26"/>
      <c r="C6" s="54"/>
      <c r="D6" s="29" t="s">
        <v>53</v>
      </c>
      <c r="E6" s="29"/>
      <c r="F6" s="30" t="s">
        <v>54</v>
      </c>
      <c r="G6" s="30"/>
      <c r="H6" s="31" t="s">
        <v>55</v>
      </c>
      <c r="I6" s="31"/>
      <c r="J6" s="29" t="s">
        <v>53</v>
      </c>
      <c r="K6" s="29"/>
      <c r="L6" s="30" t="s">
        <v>54</v>
      </c>
      <c r="M6" s="30"/>
      <c r="N6" s="31" t="s">
        <v>55</v>
      </c>
      <c r="O6" s="31"/>
      <c r="P6" s="29" t="s">
        <v>53</v>
      </c>
      <c r="Q6" s="29"/>
      <c r="R6" s="30" t="s">
        <v>54</v>
      </c>
      <c r="S6" s="30"/>
      <c r="T6" s="31" t="s">
        <v>55</v>
      </c>
      <c r="U6" s="31"/>
      <c r="V6" s="29" t="s">
        <v>53</v>
      </c>
      <c r="W6" s="29"/>
      <c r="X6" s="30" t="s">
        <v>54</v>
      </c>
      <c r="Y6" s="30"/>
      <c r="Z6" s="31" t="s">
        <v>55</v>
      </c>
      <c r="AA6" s="31"/>
    </row>
    <row r="7" spans="1:27" ht="15.75">
      <c r="A7" s="32"/>
      <c r="B7" s="33"/>
      <c r="C7" s="34"/>
      <c r="D7" s="35" t="s">
        <v>34</v>
      </c>
      <c r="E7" s="36" t="s">
        <v>35</v>
      </c>
      <c r="F7" s="35" t="s">
        <v>34</v>
      </c>
      <c r="G7" s="36" t="s">
        <v>35</v>
      </c>
      <c r="H7" s="35" t="s">
        <v>34</v>
      </c>
      <c r="I7" s="36" t="s">
        <v>35</v>
      </c>
      <c r="J7" s="35" t="s">
        <v>34</v>
      </c>
      <c r="K7" s="36" t="s">
        <v>35</v>
      </c>
      <c r="L7" s="35" t="s">
        <v>34</v>
      </c>
      <c r="M7" s="36" t="s">
        <v>35</v>
      </c>
      <c r="N7" s="35" t="s">
        <v>34</v>
      </c>
      <c r="O7" s="36" t="s">
        <v>35</v>
      </c>
      <c r="P7" s="35" t="s">
        <v>34</v>
      </c>
      <c r="Q7" s="36" t="s">
        <v>35</v>
      </c>
      <c r="R7" s="35" t="s">
        <v>34</v>
      </c>
      <c r="S7" s="36" t="s">
        <v>35</v>
      </c>
      <c r="T7" s="35" t="s">
        <v>34</v>
      </c>
      <c r="U7" s="36" t="s">
        <v>35</v>
      </c>
      <c r="V7" s="35" t="s">
        <v>34</v>
      </c>
      <c r="W7" s="36" t="s">
        <v>35</v>
      </c>
      <c r="X7" s="35" t="s">
        <v>34</v>
      </c>
      <c r="Y7" s="36" t="s">
        <v>35</v>
      </c>
      <c r="Z7" s="35" t="s">
        <v>34</v>
      </c>
      <c r="AA7" s="36" t="s">
        <v>35</v>
      </c>
    </row>
    <row r="8" spans="1:27" ht="60">
      <c r="A8" s="6">
        <v>1</v>
      </c>
      <c r="B8" s="16" t="s">
        <v>36</v>
      </c>
      <c r="C8" s="6">
        <v>5</v>
      </c>
      <c r="D8" s="37"/>
      <c r="E8" s="38">
        <f>D8*$C8</f>
        <v>0</v>
      </c>
      <c r="F8" s="38"/>
      <c r="G8" s="38">
        <f>F8*$C8</f>
        <v>0</v>
      </c>
      <c r="H8" s="38"/>
      <c r="I8" s="38">
        <f>H8*$C8</f>
        <v>0</v>
      </c>
      <c r="J8" s="37"/>
      <c r="K8" s="38">
        <f>J8*$C8</f>
        <v>0</v>
      </c>
      <c r="L8" s="38"/>
      <c r="M8" s="38">
        <f>L8*$C8</f>
        <v>0</v>
      </c>
      <c r="N8" s="38"/>
      <c r="O8" s="38">
        <f>N8*$C8</f>
        <v>0</v>
      </c>
      <c r="P8" s="37"/>
      <c r="Q8" s="38">
        <f>P8*$C8</f>
        <v>0</v>
      </c>
      <c r="R8" s="38"/>
      <c r="S8" s="38">
        <f>R8*$C8</f>
        <v>0</v>
      </c>
      <c r="T8" s="38"/>
      <c r="U8" s="38">
        <f>T8*$C8</f>
        <v>0</v>
      </c>
      <c r="V8" s="37"/>
      <c r="W8" s="38">
        <f>V8*$C8</f>
        <v>0</v>
      </c>
      <c r="X8" s="38"/>
      <c r="Y8" s="38">
        <f>X8*$C8</f>
        <v>0</v>
      </c>
      <c r="Z8" s="38"/>
      <c r="AA8" s="38">
        <f>Z8*$C8</f>
        <v>0</v>
      </c>
    </row>
    <row r="9" spans="1:27" ht="30">
      <c r="A9" s="13">
        <v>2</v>
      </c>
      <c r="B9" s="7" t="s">
        <v>37</v>
      </c>
      <c r="C9" s="13">
        <v>3</v>
      </c>
      <c r="D9" s="39"/>
      <c r="E9" s="38">
        <f>D9*$C9</f>
        <v>0</v>
      </c>
      <c r="F9" s="40"/>
      <c r="G9" s="38">
        <f>F9*$C9</f>
        <v>0</v>
      </c>
      <c r="H9" s="40"/>
      <c r="I9" s="38">
        <f>H9*$C9</f>
        <v>0</v>
      </c>
      <c r="J9" s="39"/>
      <c r="K9" s="38">
        <f>J9*$C9</f>
        <v>0</v>
      </c>
      <c r="L9" s="40"/>
      <c r="M9" s="38">
        <f>L9*$C9</f>
        <v>0</v>
      </c>
      <c r="N9" s="40"/>
      <c r="O9" s="38">
        <f>N9*$C9</f>
        <v>0</v>
      </c>
      <c r="P9" s="39"/>
      <c r="Q9" s="38">
        <f>P9*$C9</f>
        <v>0</v>
      </c>
      <c r="R9" s="40"/>
      <c r="S9" s="38">
        <f>R9*$C9</f>
        <v>0</v>
      </c>
      <c r="T9" s="40"/>
      <c r="U9" s="38">
        <f>T9*$C9</f>
        <v>0</v>
      </c>
      <c r="V9" s="39"/>
      <c r="W9" s="38">
        <f>V9*$C9</f>
        <v>0</v>
      </c>
      <c r="X9" s="40"/>
      <c r="Y9" s="38">
        <f>X9*$C9</f>
        <v>0</v>
      </c>
      <c r="Z9" s="40"/>
      <c r="AA9" s="38">
        <f>Z9*$C9</f>
        <v>0</v>
      </c>
    </row>
    <row r="10" spans="1:27" ht="15">
      <c r="A10" s="13">
        <v>3</v>
      </c>
      <c r="B10" s="7" t="s">
        <v>38</v>
      </c>
      <c r="C10" s="13">
        <v>3</v>
      </c>
      <c r="D10" s="39"/>
      <c r="E10" s="38">
        <f>D10*$C10</f>
        <v>0</v>
      </c>
      <c r="F10" s="40"/>
      <c r="G10" s="38">
        <f>F10*$C10</f>
        <v>0</v>
      </c>
      <c r="H10" s="40"/>
      <c r="I10" s="38">
        <f>H10*$C10</f>
        <v>0</v>
      </c>
      <c r="J10" s="39"/>
      <c r="K10" s="38">
        <f>J10*$C10</f>
        <v>0</v>
      </c>
      <c r="L10" s="40"/>
      <c r="M10" s="38">
        <f>L10*$C10</f>
        <v>0</v>
      </c>
      <c r="N10" s="40"/>
      <c r="O10" s="38">
        <f>N10*$C10</f>
        <v>0</v>
      </c>
      <c r="P10" s="39"/>
      <c r="Q10" s="38">
        <f>P10*$C10</f>
        <v>0</v>
      </c>
      <c r="R10" s="40"/>
      <c r="S10" s="38">
        <f>R10*$C10</f>
        <v>0</v>
      </c>
      <c r="T10" s="40"/>
      <c r="U10" s="38">
        <f>T10*$C10</f>
        <v>0</v>
      </c>
      <c r="V10" s="39"/>
      <c r="W10" s="38">
        <f>V10*$C10</f>
        <v>0</v>
      </c>
      <c r="X10" s="40"/>
      <c r="Y10" s="38">
        <f>X10*$C10</f>
        <v>0</v>
      </c>
      <c r="Z10" s="40"/>
      <c r="AA10" s="38">
        <f>Z10*$C10</f>
        <v>0</v>
      </c>
    </row>
    <row r="11" spans="1:27" ht="30">
      <c r="A11" s="13">
        <v>4</v>
      </c>
      <c r="B11" s="7" t="s">
        <v>39</v>
      </c>
      <c r="C11" s="13">
        <v>4</v>
      </c>
      <c r="D11" s="39"/>
      <c r="E11" s="38">
        <f>D11*$C11</f>
        <v>0</v>
      </c>
      <c r="F11" s="40"/>
      <c r="G11" s="38">
        <f>F11*$C11</f>
        <v>0</v>
      </c>
      <c r="H11" s="40"/>
      <c r="I11" s="38">
        <f>H11*$C11</f>
        <v>0</v>
      </c>
      <c r="J11" s="39"/>
      <c r="K11" s="38">
        <f>J11*$C11</f>
        <v>0</v>
      </c>
      <c r="L11" s="40"/>
      <c r="M11" s="38">
        <f>L11*$C11</f>
        <v>0</v>
      </c>
      <c r="N11" s="40"/>
      <c r="O11" s="38">
        <f>N11*$C11</f>
        <v>0</v>
      </c>
      <c r="P11" s="39"/>
      <c r="Q11" s="38">
        <f>P11*$C11</f>
        <v>0</v>
      </c>
      <c r="R11" s="40"/>
      <c r="S11" s="38">
        <f>R11*$C11</f>
        <v>0</v>
      </c>
      <c r="T11" s="40"/>
      <c r="U11" s="38">
        <f>T11*$C11</f>
        <v>0</v>
      </c>
      <c r="V11" s="39"/>
      <c r="W11" s="38">
        <f>V11*$C11</f>
        <v>0</v>
      </c>
      <c r="X11" s="40"/>
      <c r="Y11" s="38">
        <f>X11*$C11</f>
        <v>0</v>
      </c>
      <c r="Z11" s="40"/>
      <c r="AA11" s="38">
        <f>Z11*$C11</f>
        <v>0</v>
      </c>
    </row>
    <row r="12" spans="1:27" ht="30">
      <c r="A12" s="13">
        <v>5</v>
      </c>
      <c r="B12" s="7" t="s">
        <v>40</v>
      </c>
      <c r="C12" s="13">
        <v>3</v>
      </c>
      <c r="D12" s="39"/>
      <c r="E12" s="38">
        <f>D12*$C12</f>
        <v>0</v>
      </c>
      <c r="F12" s="40"/>
      <c r="G12" s="38">
        <f>F12*$C12</f>
        <v>0</v>
      </c>
      <c r="H12" s="40"/>
      <c r="I12" s="38">
        <f>H12*$C12</f>
        <v>0</v>
      </c>
      <c r="J12" s="39"/>
      <c r="K12" s="38">
        <f>J12*$C12</f>
        <v>0</v>
      </c>
      <c r="L12" s="40"/>
      <c r="M12" s="38">
        <f>L12*$C12</f>
        <v>0</v>
      </c>
      <c r="N12" s="40"/>
      <c r="O12" s="38">
        <f>N12*$C12</f>
        <v>0</v>
      </c>
      <c r="P12" s="39"/>
      <c r="Q12" s="38">
        <f>P12*$C12</f>
        <v>0</v>
      </c>
      <c r="R12" s="40"/>
      <c r="S12" s="38">
        <f>R12*$C12</f>
        <v>0</v>
      </c>
      <c r="T12" s="40"/>
      <c r="U12" s="38">
        <f>T12*$C12</f>
        <v>0</v>
      </c>
      <c r="V12" s="39"/>
      <c r="W12" s="38">
        <f>V12*$C12</f>
        <v>0</v>
      </c>
      <c r="X12" s="40"/>
      <c r="Y12" s="38">
        <f>X12*$C12</f>
        <v>0</v>
      </c>
      <c r="Z12" s="40"/>
      <c r="AA12" s="38">
        <f>Z12*$C12</f>
        <v>0</v>
      </c>
    </row>
    <row r="13" spans="1:27" ht="30">
      <c r="A13" s="13">
        <v>6</v>
      </c>
      <c r="B13" s="7" t="s">
        <v>41</v>
      </c>
      <c r="C13" s="13">
        <v>3</v>
      </c>
      <c r="D13" s="39"/>
      <c r="E13" s="38">
        <f>D13*$C13</f>
        <v>0</v>
      </c>
      <c r="F13" s="40"/>
      <c r="G13" s="38">
        <f>F13*$C13</f>
        <v>0</v>
      </c>
      <c r="H13" s="40"/>
      <c r="I13" s="38">
        <f>H13*$C13</f>
        <v>0</v>
      </c>
      <c r="J13" s="39"/>
      <c r="K13" s="38">
        <f>J13*$C13</f>
        <v>0</v>
      </c>
      <c r="L13" s="40"/>
      <c r="M13" s="38">
        <f>L13*$C13</f>
        <v>0</v>
      </c>
      <c r="N13" s="40"/>
      <c r="O13" s="38">
        <f>N13*$C13</f>
        <v>0</v>
      </c>
      <c r="P13" s="39"/>
      <c r="Q13" s="38">
        <f>P13*$C13</f>
        <v>0</v>
      </c>
      <c r="R13" s="40"/>
      <c r="S13" s="38">
        <f>R13*$C13</f>
        <v>0</v>
      </c>
      <c r="T13" s="40"/>
      <c r="U13" s="38">
        <f>T13*$C13</f>
        <v>0</v>
      </c>
      <c r="V13" s="39"/>
      <c r="W13" s="38">
        <f>V13*$C13</f>
        <v>0</v>
      </c>
      <c r="X13" s="40"/>
      <c r="Y13" s="38">
        <f>X13*$C13</f>
        <v>0</v>
      </c>
      <c r="Z13" s="40"/>
      <c r="AA13" s="38">
        <f>Z13*$C13</f>
        <v>0</v>
      </c>
    </row>
    <row r="14" spans="1:27" ht="30">
      <c r="A14" s="13">
        <v>7</v>
      </c>
      <c r="B14" s="7" t="s">
        <v>42</v>
      </c>
      <c r="C14" s="13">
        <v>5</v>
      </c>
      <c r="D14" s="39"/>
      <c r="E14" s="38">
        <f>D14*$C14</f>
        <v>0</v>
      </c>
      <c r="F14" s="40"/>
      <c r="G14" s="38">
        <f>F14*$C14</f>
        <v>0</v>
      </c>
      <c r="H14" s="40"/>
      <c r="I14" s="38">
        <f>H14*$C14</f>
        <v>0</v>
      </c>
      <c r="J14" s="39"/>
      <c r="K14" s="38">
        <f>J14*$C14</f>
        <v>0</v>
      </c>
      <c r="L14" s="40"/>
      <c r="M14" s="38">
        <f>L14*$C14</f>
        <v>0</v>
      </c>
      <c r="N14" s="40"/>
      <c r="O14" s="38">
        <f>N14*$C14</f>
        <v>0</v>
      </c>
      <c r="P14" s="39"/>
      <c r="Q14" s="38">
        <f>P14*$C14</f>
        <v>0</v>
      </c>
      <c r="R14" s="40"/>
      <c r="S14" s="38">
        <f>R14*$C14</f>
        <v>0</v>
      </c>
      <c r="T14" s="40"/>
      <c r="U14" s="38">
        <f>T14*$C14</f>
        <v>0</v>
      </c>
      <c r="V14" s="39"/>
      <c r="W14" s="38">
        <f>V14*$C14</f>
        <v>0</v>
      </c>
      <c r="X14" s="40"/>
      <c r="Y14" s="38">
        <f>X14*$C14</f>
        <v>0</v>
      </c>
      <c r="Z14" s="40"/>
      <c r="AA14" s="38">
        <f>Z14*$C14</f>
        <v>0</v>
      </c>
    </row>
    <row r="15" spans="1:27" ht="30">
      <c r="A15" s="13">
        <v>8</v>
      </c>
      <c r="B15" s="7" t="s">
        <v>43</v>
      </c>
      <c r="C15" s="13">
        <v>3</v>
      </c>
      <c r="D15" s="39"/>
      <c r="E15" s="38">
        <f>D15*$C15</f>
        <v>0</v>
      </c>
      <c r="F15" s="40"/>
      <c r="G15" s="38">
        <f>F15*$C15</f>
        <v>0</v>
      </c>
      <c r="H15" s="40"/>
      <c r="I15" s="38">
        <f>H15*$C15</f>
        <v>0</v>
      </c>
      <c r="J15" s="39"/>
      <c r="K15" s="38">
        <f>J15*$C15</f>
        <v>0</v>
      </c>
      <c r="L15" s="40"/>
      <c r="M15" s="38">
        <f>L15*$C15</f>
        <v>0</v>
      </c>
      <c r="N15" s="40"/>
      <c r="O15" s="38">
        <f>N15*$C15</f>
        <v>0</v>
      </c>
      <c r="P15" s="39"/>
      <c r="Q15" s="38">
        <f>P15*$C15</f>
        <v>0</v>
      </c>
      <c r="R15" s="40"/>
      <c r="S15" s="38">
        <f>R15*$C15</f>
        <v>0</v>
      </c>
      <c r="T15" s="40"/>
      <c r="U15" s="38">
        <f>T15*$C15</f>
        <v>0</v>
      </c>
      <c r="V15" s="39"/>
      <c r="W15" s="38">
        <f>V15*$C15</f>
        <v>0</v>
      </c>
      <c r="X15" s="40"/>
      <c r="Y15" s="38">
        <f>X15*$C15</f>
        <v>0</v>
      </c>
      <c r="Z15" s="40"/>
      <c r="AA15" s="38">
        <f>Z15*$C15</f>
        <v>0</v>
      </c>
    </row>
    <row r="16" spans="1:27" ht="45">
      <c r="A16" s="13">
        <v>9</v>
      </c>
      <c r="B16" s="7" t="s">
        <v>44</v>
      </c>
      <c r="C16" s="13">
        <v>4</v>
      </c>
      <c r="D16" s="39"/>
      <c r="E16" s="38">
        <f>D16*$C16</f>
        <v>0</v>
      </c>
      <c r="F16" s="40"/>
      <c r="G16" s="38">
        <f>F16*$C16</f>
        <v>0</v>
      </c>
      <c r="H16" s="40"/>
      <c r="I16" s="38">
        <f>H16*$C16</f>
        <v>0</v>
      </c>
      <c r="J16" s="39"/>
      <c r="K16" s="38">
        <f>J16*$C16</f>
        <v>0</v>
      </c>
      <c r="L16" s="40"/>
      <c r="M16" s="38">
        <f>L16*$C16</f>
        <v>0</v>
      </c>
      <c r="N16" s="40"/>
      <c r="O16" s="38">
        <f>N16*$C16</f>
        <v>0</v>
      </c>
      <c r="P16" s="39"/>
      <c r="Q16" s="38">
        <f>P16*$C16</f>
        <v>0</v>
      </c>
      <c r="R16" s="40"/>
      <c r="S16" s="38">
        <f>R16*$C16</f>
        <v>0</v>
      </c>
      <c r="T16" s="40"/>
      <c r="U16" s="38">
        <f>T16*$C16</f>
        <v>0</v>
      </c>
      <c r="V16" s="39"/>
      <c r="W16" s="38">
        <f>V16*$C16</f>
        <v>0</v>
      </c>
      <c r="X16" s="40"/>
      <c r="Y16" s="38">
        <f>X16*$C16</f>
        <v>0</v>
      </c>
      <c r="Z16" s="40"/>
      <c r="AA16" s="38">
        <f>Z16*$C16</f>
        <v>0</v>
      </c>
    </row>
    <row r="17" spans="1:27" ht="30">
      <c r="A17" s="13">
        <v>10</v>
      </c>
      <c r="B17" s="7" t="s">
        <v>45</v>
      </c>
      <c r="C17" s="13">
        <v>2</v>
      </c>
      <c r="D17" s="39"/>
      <c r="E17" s="38">
        <f>D17*$C17</f>
        <v>0</v>
      </c>
      <c r="F17" s="40"/>
      <c r="G17" s="38">
        <f>F17*$C17</f>
        <v>0</v>
      </c>
      <c r="H17" s="40"/>
      <c r="I17" s="38">
        <f>H17*$C17</f>
        <v>0</v>
      </c>
      <c r="J17" s="39"/>
      <c r="K17" s="38">
        <f>J17*$C17</f>
        <v>0</v>
      </c>
      <c r="L17" s="40"/>
      <c r="M17" s="38">
        <f>L17*$C17</f>
        <v>0</v>
      </c>
      <c r="N17" s="40"/>
      <c r="O17" s="38">
        <f>N17*$C17</f>
        <v>0</v>
      </c>
      <c r="P17" s="39"/>
      <c r="Q17" s="38">
        <f>P17*$C17</f>
        <v>0</v>
      </c>
      <c r="R17" s="40"/>
      <c r="S17" s="38">
        <f>R17*$C17</f>
        <v>0</v>
      </c>
      <c r="T17" s="40"/>
      <c r="U17" s="38">
        <f>T17*$C17</f>
        <v>0</v>
      </c>
      <c r="V17" s="39"/>
      <c r="W17" s="38">
        <f>V17*$C17</f>
        <v>0</v>
      </c>
      <c r="X17" s="40"/>
      <c r="Y17" s="38">
        <f>X17*$C17</f>
        <v>0</v>
      </c>
      <c r="Z17" s="40"/>
      <c r="AA17" s="38">
        <f>Z17*$C17</f>
        <v>0</v>
      </c>
    </row>
    <row r="18" spans="1:27" ht="30">
      <c r="A18" s="13">
        <v>11</v>
      </c>
      <c r="B18" s="7" t="s">
        <v>46</v>
      </c>
      <c r="C18" s="13">
        <v>5</v>
      </c>
      <c r="D18" s="39"/>
      <c r="E18" s="38">
        <f>D18*$C18</f>
        <v>0</v>
      </c>
      <c r="F18" s="40"/>
      <c r="G18" s="38">
        <f>F18*$C18</f>
        <v>0</v>
      </c>
      <c r="H18" s="40"/>
      <c r="I18" s="38">
        <f>H18*$C18</f>
        <v>0</v>
      </c>
      <c r="J18" s="39"/>
      <c r="K18" s="38">
        <f>J18*$C18</f>
        <v>0</v>
      </c>
      <c r="L18" s="40"/>
      <c r="M18" s="38">
        <f>L18*$C18</f>
        <v>0</v>
      </c>
      <c r="N18" s="40"/>
      <c r="O18" s="38">
        <f>N18*$C18</f>
        <v>0</v>
      </c>
      <c r="P18" s="39"/>
      <c r="Q18" s="38">
        <f>P18*$C18</f>
        <v>0</v>
      </c>
      <c r="R18" s="40"/>
      <c r="S18" s="38">
        <f>R18*$C18</f>
        <v>0</v>
      </c>
      <c r="T18" s="40"/>
      <c r="U18" s="38">
        <f>T18*$C18</f>
        <v>0</v>
      </c>
      <c r="V18" s="39"/>
      <c r="W18" s="38">
        <f>V18*$C18</f>
        <v>0</v>
      </c>
      <c r="X18" s="40"/>
      <c r="Y18" s="38">
        <f>X18*$C18</f>
        <v>0</v>
      </c>
      <c r="Z18" s="40"/>
      <c r="AA18" s="38">
        <f>Z18*$C18</f>
        <v>0</v>
      </c>
    </row>
    <row r="19" spans="1:27" ht="30">
      <c r="A19" s="13">
        <v>12</v>
      </c>
      <c r="B19" s="7" t="s">
        <v>47</v>
      </c>
      <c r="C19" s="13">
        <v>3</v>
      </c>
      <c r="D19" s="39"/>
      <c r="E19" s="38">
        <f>D19*$C19</f>
        <v>0</v>
      </c>
      <c r="F19" s="40"/>
      <c r="G19" s="38">
        <f>F19*$C19</f>
        <v>0</v>
      </c>
      <c r="H19" s="40"/>
      <c r="I19" s="38">
        <f>H19*$C19</f>
        <v>0</v>
      </c>
      <c r="J19" s="39"/>
      <c r="K19" s="38">
        <f>J19*$C19</f>
        <v>0</v>
      </c>
      <c r="L19" s="40"/>
      <c r="M19" s="38">
        <f>L19*$C19</f>
        <v>0</v>
      </c>
      <c r="N19" s="40"/>
      <c r="O19" s="38">
        <f>N19*$C19</f>
        <v>0</v>
      </c>
      <c r="P19" s="39"/>
      <c r="Q19" s="38">
        <f>P19*$C19</f>
        <v>0</v>
      </c>
      <c r="R19" s="40"/>
      <c r="S19" s="38">
        <f>R19*$C19</f>
        <v>0</v>
      </c>
      <c r="T19" s="40"/>
      <c r="U19" s="38">
        <f>T19*$C19</f>
        <v>0</v>
      </c>
      <c r="V19" s="39"/>
      <c r="W19" s="38">
        <f>V19*$C19</f>
        <v>0</v>
      </c>
      <c r="X19" s="40"/>
      <c r="Y19" s="38">
        <f>X19*$C19</f>
        <v>0</v>
      </c>
      <c r="Z19" s="40"/>
      <c r="AA19" s="38">
        <f>Z19*$C19</f>
        <v>0</v>
      </c>
    </row>
    <row r="20" spans="1:27" ht="30">
      <c r="A20" s="13">
        <v>13</v>
      </c>
      <c r="B20" s="7" t="s">
        <v>48</v>
      </c>
      <c r="C20" s="13">
        <v>4</v>
      </c>
      <c r="D20" s="39"/>
      <c r="E20" s="38">
        <f>D20*$C20</f>
        <v>0</v>
      </c>
      <c r="F20" s="40"/>
      <c r="G20" s="38">
        <f>F20*$C20</f>
        <v>0</v>
      </c>
      <c r="H20" s="40"/>
      <c r="I20" s="38">
        <f>H20*$C20</f>
        <v>0</v>
      </c>
      <c r="J20" s="39"/>
      <c r="K20" s="38">
        <f>J20*$C20</f>
        <v>0</v>
      </c>
      <c r="L20" s="40"/>
      <c r="M20" s="38">
        <f>L20*$C20</f>
        <v>0</v>
      </c>
      <c r="N20" s="40"/>
      <c r="O20" s="38">
        <f>N20*$C20</f>
        <v>0</v>
      </c>
      <c r="P20" s="39"/>
      <c r="Q20" s="38">
        <f>P20*$C20</f>
        <v>0</v>
      </c>
      <c r="R20" s="40"/>
      <c r="S20" s="38">
        <f>R20*$C20</f>
        <v>0</v>
      </c>
      <c r="T20" s="40"/>
      <c r="U20" s="38">
        <f>T20*$C20</f>
        <v>0</v>
      </c>
      <c r="V20" s="39"/>
      <c r="W20" s="38">
        <f>V20*$C20</f>
        <v>0</v>
      </c>
      <c r="X20" s="40"/>
      <c r="Y20" s="38">
        <f>X20*$C20</f>
        <v>0</v>
      </c>
      <c r="Z20" s="40"/>
      <c r="AA20" s="38">
        <f>Z20*$C20</f>
        <v>0</v>
      </c>
    </row>
    <row r="21" spans="1:27" ht="30">
      <c r="A21" s="13">
        <v>14</v>
      </c>
      <c r="B21" s="7" t="s">
        <v>49</v>
      </c>
      <c r="C21" s="13">
        <v>2</v>
      </c>
      <c r="D21" s="39"/>
      <c r="E21" s="38">
        <f>D21*$C21</f>
        <v>0</v>
      </c>
      <c r="F21" s="40"/>
      <c r="G21" s="38">
        <f>F21*$C21</f>
        <v>0</v>
      </c>
      <c r="H21" s="40"/>
      <c r="I21" s="38">
        <f>H21*$C21</f>
        <v>0</v>
      </c>
      <c r="J21" s="39"/>
      <c r="K21" s="38">
        <f>J21*$C21</f>
        <v>0</v>
      </c>
      <c r="L21" s="40"/>
      <c r="M21" s="38">
        <f>L21*$C21</f>
        <v>0</v>
      </c>
      <c r="N21" s="40"/>
      <c r="O21" s="38">
        <f>N21*$C21</f>
        <v>0</v>
      </c>
      <c r="P21" s="39"/>
      <c r="Q21" s="38">
        <f>P21*$C21</f>
        <v>0</v>
      </c>
      <c r="R21" s="40"/>
      <c r="S21" s="38">
        <f>R21*$C21</f>
        <v>0</v>
      </c>
      <c r="T21" s="40"/>
      <c r="U21" s="38">
        <f>T21*$C21</f>
        <v>0</v>
      </c>
      <c r="V21" s="39"/>
      <c r="W21" s="38">
        <f>V21*$C21</f>
        <v>0</v>
      </c>
      <c r="X21" s="40"/>
      <c r="Y21" s="38">
        <f>X21*$C21</f>
        <v>0</v>
      </c>
      <c r="Z21" s="40"/>
      <c r="AA21" s="38">
        <f>Z21*$C21</f>
        <v>0</v>
      </c>
    </row>
    <row r="22" spans="1:27" ht="15">
      <c r="A22" s="13">
        <v>15</v>
      </c>
      <c r="B22" s="7" t="s">
        <v>50</v>
      </c>
      <c r="C22" s="13">
        <v>5</v>
      </c>
      <c r="D22" s="39"/>
      <c r="E22" s="38">
        <f>D22*$C22</f>
        <v>0</v>
      </c>
      <c r="F22" s="40"/>
      <c r="G22" s="38">
        <f>F22*$C22</f>
        <v>0</v>
      </c>
      <c r="H22" s="40"/>
      <c r="I22" s="38">
        <f>H22*$C22</f>
        <v>0</v>
      </c>
      <c r="J22" s="39"/>
      <c r="K22" s="38">
        <f>J22*$C22</f>
        <v>0</v>
      </c>
      <c r="L22" s="40"/>
      <c r="M22" s="38">
        <f>L22*$C22</f>
        <v>0</v>
      </c>
      <c r="N22" s="40"/>
      <c r="O22" s="38">
        <f>N22*$C22</f>
        <v>0</v>
      </c>
      <c r="P22" s="39"/>
      <c r="Q22" s="38">
        <f>P22*$C22</f>
        <v>0</v>
      </c>
      <c r="R22" s="40"/>
      <c r="S22" s="38">
        <f>R22*$C22</f>
        <v>0</v>
      </c>
      <c r="T22" s="40"/>
      <c r="U22" s="38">
        <f>T22*$C22</f>
        <v>0</v>
      </c>
      <c r="V22" s="39"/>
      <c r="W22" s="38">
        <f>V22*$C22</f>
        <v>0</v>
      </c>
      <c r="X22" s="40"/>
      <c r="Y22" s="38">
        <f>X22*$C22</f>
        <v>0</v>
      </c>
      <c r="Z22" s="40"/>
      <c r="AA22" s="38">
        <f>Z22*$C22</f>
        <v>0</v>
      </c>
    </row>
    <row r="23" spans="1:27" ht="30">
      <c r="A23" s="13">
        <v>16</v>
      </c>
      <c r="B23" s="7" t="s">
        <v>51</v>
      </c>
      <c r="C23" s="13">
        <v>2</v>
      </c>
      <c r="D23" s="39"/>
      <c r="E23" s="38">
        <f>D23*$C23</f>
        <v>0</v>
      </c>
      <c r="F23" s="40"/>
      <c r="G23" s="38">
        <f>F23*$C23</f>
        <v>0</v>
      </c>
      <c r="H23" s="40"/>
      <c r="I23" s="38">
        <f>H23*$C23</f>
        <v>0</v>
      </c>
      <c r="J23" s="39"/>
      <c r="K23" s="38">
        <f>J23*$C23</f>
        <v>0</v>
      </c>
      <c r="L23" s="40"/>
      <c r="M23" s="38">
        <f>L23*$C23</f>
        <v>0</v>
      </c>
      <c r="N23" s="40"/>
      <c r="O23" s="38">
        <f>N23*$C23</f>
        <v>0</v>
      </c>
      <c r="P23" s="39"/>
      <c r="Q23" s="38">
        <f>P23*$C23</f>
        <v>0</v>
      </c>
      <c r="R23" s="40"/>
      <c r="S23" s="38">
        <f>R23*$C23</f>
        <v>0</v>
      </c>
      <c r="T23" s="40"/>
      <c r="U23" s="38">
        <f>T23*$C23</f>
        <v>0</v>
      </c>
      <c r="V23" s="39"/>
      <c r="W23" s="38">
        <f>V23*$C23</f>
        <v>0</v>
      </c>
      <c r="X23" s="40"/>
      <c r="Y23" s="38">
        <f>X23*$C23</f>
        <v>0</v>
      </c>
      <c r="Z23" s="40"/>
      <c r="AA23" s="38">
        <f>Z23*$C23</f>
        <v>0</v>
      </c>
    </row>
    <row r="24" spans="1:27" ht="30.75">
      <c r="A24" s="41">
        <v>17</v>
      </c>
      <c r="B24" s="42" t="s">
        <v>52</v>
      </c>
      <c r="C24" s="41">
        <v>4</v>
      </c>
      <c r="D24" s="43"/>
      <c r="E24" s="44">
        <f>D24*$C24</f>
        <v>0</v>
      </c>
      <c r="F24" s="45"/>
      <c r="G24" s="44">
        <f>F24*$C24</f>
        <v>0</v>
      </c>
      <c r="H24" s="45"/>
      <c r="I24" s="44">
        <f>H24*$C24</f>
        <v>0</v>
      </c>
      <c r="J24" s="43"/>
      <c r="K24" s="44">
        <f>J24*$C24</f>
        <v>0</v>
      </c>
      <c r="L24" s="45"/>
      <c r="M24" s="44">
        <f>L24*$C24</f>
        <v>0</v>
      </c>
      <c r="N24" s="45"/>
      <c r="O24" s="44">
        <f>N24*$C24</f>
        <v>0</v>
      </c>
      <c r="P24" s="43"/>
      <c r="Q24" s="44">
        <f>P24*$C24</f>
        <v>0</v>
      </c>
      <c r="R24" s="45"/>
      <c r="S24" s="44">
        <f>R24*$C24</f>
        <v>0</v>
      </c>
      <c r="T24" s="45"/>
      <c r="U24" s="44">
        <f>T24*$C24</f>
        <v>0</v>
      </c>
      <c r="V24" s="43"/>
      <c r="W24" s="44">
        <f>V24*$C24</f>
        <v>0</v>
      </c>
      <c r="X24" s="45"/>
      <c r="Y24" s="44">
        <f>X24*$C24</f>
        <v>0</v>
      </c>
      <c r="Z24" s="45"/>
      <c r="AA24" s="44">
        <f>Z24*$C24</f>
        <v>0</v>
      </c>
    </row>
    <row r="25" spans="1:27" ht="15.75">
      <c r="A25" s="46"/>
      <c r="B25" s="47"/>
      <c r="C25" s="48">
        <f>SUM(C8:C24)</f>
        <v>60</v>
      </c>
      <c r="D25" s="49" t="s">
        <v>11</v>
      </c>
      <c r="E25" s="50">
        <f>SUM(E8:E24)</f>
        <v>0</v>
      </c>
      <c r="F25" s="49" t="s">
        <v>11</v>
      </c>
      <c r="G25" s="50">
        <f>SUM(G8:G24)</f>
        <v>0</v>
      </c>
      <c r="H25" s="49" t="s">
        <v>11</v>
      </c>
      <c r="I25" s="50">
        <f>SUM(I8:I24)</f>
        <v>0</v>
      </c>
      <c r="J25" s="49" t="s">
        <v>11</v>
      </c>
      <c r="K25" s="50">
        <f>SUM(K8:K24)</f>
        <v>0</v>
      </c>
      <c r="L25" s="49" t="s">
        <v>11</v>
      </c>
      <c r="M25" s="50">
        <f>SUM(M8:M24)</f>
        <v>0</v>
      </c>
      <c r="N25" s="49" t="s">
        <v>11</v>
      </c>
      <c r="O25" s="50">
        <f>SUM(O8:O24)</f>
        <v>0</v>
      </c>
      <c r="P25" s="49" t="s">
        <v>11</v>
      </c>
      <c r="Q25" s="50">
        <f>SUM(Q8:Q24)</f>
        <v>0</v>
      </c>
      <c r="R25" s="49" t="s">
        <v>11</v>
      </c>
      <c r="S25" s="50">
        <f>SUM(S8:S24)</f>
        <v>0</v>
      </c>
      <c r="T25" s="49" t="s">
        <v>11</v>
      </c>
      <c r="U25" s="50">
        <f>SUM(U8:U24)</f>
        <v>0</v>
      </c>
      <c r="V25" s="49" t="s">
        <v>11</v>
      </c>
      <c r="W25" s="50">
        <f>SUM(W8:W24)</f>
        <v>0</v>
      </c>
      <c r="X25" s="49" t="s">
        <v>11</v>
      </c>
      <c r="Y25" s="50">
        <f>SUM(Y8:Y24)</f>
        <v>0</v>
      </c>
      <c r="Z25" s="49" t="s">
        <v>11</v>
      </c>
      <c r="AA25" s="51">
        <f>SUM(AA8:AA24)</f>
        <v>0</v>
      </c>
    </row>
    <row r="26" spans="4:22" ht="15">
      <c r="D26" s="1">
        <f>E25+G25+I25</f>
        <v>0</v>
      </c>
      <c r="E26" s="1"/>
      <c r="F26" s="1"/>
      <c r="G26" s="1"/>
      <c r="H26" s="1"/>
      <c r="I26" s="1"/>
      <c r="J26" s="1">
        <f>K25+M25+O25</f>
        <v>0</v>
      </c>
      <c r="K26" s="1"/>
      <c r="L26" s="1"/>
      <c r="M26" s="1"/>
      <c r="N26" s="1"/>
      <c r="O26" s="1"/>
      <c r="P26" s="1">
        <f>Q25+S25+U25</f>
        <v>0</v>
      </c>
      <c r="Q26" s="1"/>
      <c r="R26" s="1"/>
      <c r="S26" s="1"/>
      <c r="T26" s="1"/>
      <c r="U26" s="1"/>
      <c r="V26" s="1">
        <f>W25+Y25+AA25</f>
        <v>0</v>
      </c>
    </row>
  </sheetData>
  <sheetProtection selectLockedCells="1" selectUnlockedCells="1"/>
  <mergeCells count="19">
    <mergeCell ref="A5:A6"/>
    <mergeCell ref="B5:B6"/>
    <mergeCell ref="C5:C6"/>
    <mergeCell ref="D5:I5"/>
    <mergeCell ref="J5:O5"/>
    <mergeCell ref="P5:U5"/>
    <mergeCell ref="V5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</mergeCells>
  <printOptions/>
  <pageMargins left="0.19652777777777777" right="0.19652777777777777" top="0.15763888888888888" bottom="0.19652777777777777" header="0.5118055555555555" footer="0.5118055555555555"/>
  <pageSetup horizontalDpi="300" verticalDpi="3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A1">
      <selection activeCell="B8" sqref="B8"/>
    </sheetView>
  </sheetViews>
  <sheetFormatPr defaultColWidth="9.140625" defaultRowHeight="15"/>
  <cols>
    <col min="1" max="1" width="3.57421875" style="0" customWidth="1"/>
    <col min="2" max="2" width="50.00390625" style="0" customWidth="1"/>
    <col min="3" max="3" width="7.421875" style="0" customWidth="1"/>
    <col min="4" max="4" width="6.28125" style="0" customWidth="1"/>
    <col min="5" max="5" width="4.57421875" style="0" customWidth="1"/>
    <col min="6" max="6" width="6.28125" style="0" customWidth="1"/>
    <col min="7" max="7" width="4.57421875" style="0" customWidth="1"/>
    <col min="8" max="8" width="6.28125" style="0" customWidth="1"/>
    <col min="9" max="9" width="4.57421875" style="0" customWidth="1"/>
    <col min="10" max="10" width="6.28125" style="0" customWidth="1"/>
    <col min="11" max="11" width="4.57421875" style="0" customWidth="1"/>
    <col min="12" max="12" width="6.28125" style="0" customWidth="1"/>
    <col min="13" max="13" width="4.57421875" style="0" customWidth="1"/>
    <col min="14" max="14" width="6.28125" style="0" customWidth="1"/>
    <col min="15" max="15" width="4.57421875" style="0" customWidth="1"/>
    <col min="16" max="16" width="6.28125" style="0" customWidth="1"/>
    <col min="17" max="17" width="4.57421875" style="0" customWidth="1"/>
    <col min="18" max="18" width="6.28125" style="0" customWidth="1"/>
    <col min="19" max="19" width="4.57421875" style="0" customWidth="1"/>
    <col min="20" max="20" width="6.28125" style="0" customWidth="1"/>
    <col min="21" max="21" width="4.57421875" style="0" customWidth="1"/>
    <col min="22" max="22" width="6.28125" style="0" customWidth="1"/>
    <col min="23" max="23" width="4.57421875" style="0" customWidth="1"/>
    <col min="24" max="24" width="6.28125" style="0" customWidth="1"/>
    <col min="25" max="25" width="4.57421875" style="0" customWidth="1"/>
    <col min="26" max="26" width="6.28125" style="0" customWidth="1"/>
    <col min="27" max="27" width="4.57421875" style="0" customWidth="1"/>
  </cols>
  <sheetData>
    <row r="1" ht="15">
      <c r="C1" s="1" t="str">
        <f>'Общая таблица'!C2</f>
        <v>Кубок F3A "Крылья Харькова 2011" 09-10 июля 2011г.</v>
      </c>
    </row>
    <row r="3" spans="2:3" ht="15">
      <c r="B3" t="s">
        <v>28</v>
      </c>
      <c r="C3" s="1">
        <f>'Общая таблица'!B22</f>
        <v>0</v>
      </c>
    </row>
    <row r="4" ht="15.75"/>
    <row r="5" spans="1:27" ht="15">
      <c r="A5" s="25" t="s">
        <v>2</v>
      </c>
      <c r="B5" s="26" t="s">
        <v>29</v>
      </c>
      <c r="C5" s="54" t="s">
        <v>30</v>
      </c>
      <c r="D5" s="28" t="s">
        <v>7</v>
      </c>
      <c r="E5" s="28"/>
      <c r="F5" s="28"/>
      <c r="G5" s="28"/>
      <c r="H5" s="28"/>
      <c r="I5" s="28"/>
      <c r="J5" s="28" t="s">
        <v>8</v>
      </c>
      <c r="K5" s="28"/>
      <c r="L5" s="28"/>
      <c r="M5" s="28"/>
      <c r="N5" s="28"/>
      <c r="O5" s="28"/>
      <c r="P5" s="28" t="s">
        <v>9</v>
      </c>
      <c r="Q5" s="28"/>
      <c r="R5" s="28"/>
      <c r="S5" s="28"/>
      <c r="T5" s="28"/>
      <c r="U5" s="28"/>
      <c r="V5" s="28" t="s">
        <v>10</v>
      </c>
      <c r="W5" s="28"/>
      <c r="X5" s="28"/>
      <c r="Y5" s="28"/>
      <c r="Z5" s="28"/>
      <c r="AA5" s="28"/>
    </row>
    <row r="6" spans="1:27" ht="15.75" customHeight="1">
      <c r="A6" s="25"/>
      <c r="B6" s="26"/>
      <c r="C6" s="54"/>
      <c r="D6" s="29" t="s">
        <v>53</v>
      </c>
      <c r="E6" s="29"/>
      <c r="F6" s="30" t="s">
        <v>54</v>
      </c>
      <c r="G6" s="30"/>
      <c r="H6" s="31" t="s">
        <v>55</v>
      </c>
      <c r="I6" s="31"/>
      <c r="J6" s="29" t="s">
        <v>53</v>
      </c>
      <c r="K6" s="29"/>
      <c r="L6" s="30" t="s">
        <v>54</v>
      </c>
      <c r="M6" s="30"/>
      <c r="N6" s="31" t="s">
        <v>55</v>
      </c>
      <c r="O6" s="31"/>
      <c r="P6" s="29" t="s">
        <v>53</v>
      </c>
      <c r="Q6" s="29"/>
      <c r="R6" s="30" t="s">
        <v>54</v>
      </c>
      <c r="S6" s="30"/>
      <c r="T6" s="31" t="s">
        <v>55</v>
      </c>
      <c r="U6" s="31"/>
      <c r="V6" s="29" t="s">
        <v>53</v>
      </c>
      <c r="W6" s="29"/>
      <c r="X6" s="30" t="s">
        <v>54</v>
      </c>
      <c r="Y6" s="30"/>
      <c r="Z6" s="31" t="s">
        <v>55</v>
      </c>
      <c r="AA6" s="31"/>
    </row>
    <row r="7" spans="1:27" ht="15.75">
      <c r="A7" s="32"/>
      <c r="B7" s="33"/>
      <c r="C7" s="34"/>
      <c r="D7" s="35" t="s">
        <v>34</v>
      </c>
      <c r="E7" s="36" t="s">
        <v>35</v>
      </c>
      <c r="F7" s="35" t="s">
        <v>34</v>
      </c>
      <c r="G7" s="36" t="s">
        <v>35</v>
      </c>
      <c r="H7" s="35" t="s">
        <v>34</v>
      </c>
      <c r="I7" s="36" t="s">
        <v>35</v>
      </c>
      <c r="J7" s="35" t="s">
        <v>34</v>
      </c>
      <c r="K7" s="36" t="s">
        <v>35</v>
      </c>
      <c r="L7" s="35" t="s">
        <v>34</v>
      </c>
      <c r="M7" s="36" t="s">
        <v>35</v>
      </c>
      <c r="N7" s="35" t="s">
        <v>34</v>
      </c>
      <c r="O7" s="36" t="s">
        <v>35</v>
      </c>
      <c r="P7" s="35" t="s">
        <v>34</v>
      </c>
      <c r="Q7" s="36" t="s">
        <v>35</v>
      </c>
      <c r="R7" s="35" t="s">
        <v>34</v>
      </c>
      <c r="S7" s="36" t="s">
        <v>35</v>
      </c>
      <c r="T7" s="35" t="s">
        <v>34</v>
      </c>
      <c r="U7" s="36" t="s">
        <v>35</v>
      </c>
      <c r="V7" s="35" t="s">
        <v>34</v>
      </c>
      <c r="W7" s="36" t="s">
        <v>35</v>
      </c>
      <c r="X7" s="35" t="s">
        <v>34</v>
      </c>
      <c r="Y7" s="36" t="s">
        <v>35</v>
      </c>
      <c r="Z7" s="35" t="s">
        <v>34</v>
      </c>
      <c r="AA7" s="36" t="s">
        <v>35</v>
      </c>
    </row>
    <row r="8" spans="1:27" ht="60">
      <c r="A8" s="6">
        <v>1</v>
      </c>
      <c r="B8" s="16" t="s">
        <v>36</v>
      </c>
      <c r="C8" s="6">
        <v>5</v>
      </c>
      <c r="D8" s="37"/>
      <c r="E8" s="38">
        <f>D8*$C8</f>
        <v>0</v>
      </c>
      <c r="F8" s="38"/>
      <c r="G8" s="38">
        <f>F8*$C8</f>
        <v>0</v>
      </c>
      <c r="H8" s="38"/>
      <c r="I8" s="38">
        <f>H8*$C8</f>
        <v>0</v>
      </c>
      <c r="J8" s="37"/>
      <c r="K8" s="38">
        <f>J8*$C8</f>
        <v>0</v>
      </c>
      <c r="L8" s="38"/>
      <c r="M8" s="38">
        <f>L8*$C8</f>
        <v>0</v>
      </c>
      <c r="N8" s="38"/>
      <c r="O8" s="38">
        <f>N8*$C8</f>
        <v>0</v>
      </c>
      <c r="P8" s="37"/>
      <c r="Q8" s="38">
        <f>P8*$C8</f>
        <v>0</v>
      </c>
      <c r="R8" s="38"/>
      <c r="S8" s="38">
        <f>R8*$C8</f>
        <v>0</v>
      </c>
      <c r="T8" s="38"/>
      <c r="U8" s="38">
        <f>T8*$C8</f>
        <v>0</v>
      </c>
      <c r="V8" s="37"/>
      <c r="W8" s="38">
        <f>V8*$C8</f>
        <v>0</v>
      </c>
      <c r="X8" s="38"/>
      <c r="Y8" s="38">
        <f>X8*$C8</f>
        <v>0</v>
      </c>
      <c r="Z8" s="38"/>
      <c r="AA8" s="38">
        <f>Z8*$C8</f>
        <v>0</v>
      </c>
    </row>
    <row r="9" spans="1:27" ht="30">
      <c r="A9" s="13">
        <v>2</v>
      </c>
      <c r="B9" s="7" t="s">
        <v>37</v>
      </c>
      <c r="C9" s="13">
        <v>3</v>
      </c>
      <c r="D9" s="39"/>
      <c r="E9" s="38">
        <f>D9*$C9</f>
        <v>0</v>
      </c>
      <c r="F9" s="40"/>
      <c r="G9" s="38">
        <f>F9*$C9</f>
        <v>0</v>
      </c>
      <c r="H9" s="40"/>
      <c r="I9" s="38">
        <f>H9*$C9</f>
        <v>0</v>
      </c>
      <c r="J9" s="39"/>
      <c r="K9" s="38">
        <f>J9*$C9</f>
        <v>0</v>
      </c>
      <c r="L9" s="40"/>
      <c r="M9" s="38">
        <f>L9*$C9</f>
        <v>0</v>
      </c>
      <c r="N9" s="40"/>
      <c r="O9" s="38">
        <f>N9*$C9</f>
        <v>0</v>
      </c>
      <c r="P9" s="39"/>
      <c r="Q9" s="38">
        <f>P9*$C9</f>
        <v>0</v>
      </c>
      <c r="R9" s="40"/>
      <c r="S9" s="38">
        <f>R9*$C9</f>
        <v>0</v>
      </c>
      <c r="T9" s="40"/>
      <c r="U9" s="38">
        <f>T9*$C9</f>
        <v>0</v>
      </c>
      <c r="V9" s="39"/>
      <c r="W9" s="38">
        <f>V9*$C9</f>
        <v>0</v>
      </c>
      <c r="X9" s="40"/>
      <c r="Y9" s="38">
        <f>X9*$C9</f>
        <v>0</v>
      </c>
      <c r="Z9" s="40"/>
      <c r="AA9" s="38">
        <f>Z9*$C9</f>
        <v>0</v>
      </c>
    </row>
    <row r="10" spans="1:27" ht="15">
      <c r="A10" s="13">
        <v>3</v>
      </c>
      <c r="B10" s="7" t="s">
        <v>38</v>
      </c>
      <c r="C10" s="13">
        <v>3</v>
      </c>
      <c r="D10" s="39"/>
      <c r="E10" s="38">
        <f>D10*$C10</f>
        <v>0</v>
      </c>
      <c r="F10" s="40"/>
      <c r="G10" s="38">
        <f>F10*$C10</f>
        <v>0</v>
      </c>
      <c r="H10" s="40"/>
      <c r="I10" s="38">
        <f>H10*$C10</f>
        <v>0</v>
      </c>
      <c r="J10" s="39"/>
      <c r="K10" s="38">
        <f>J10*$C10</f>
        <v>0</v>
      </c>
      <c r="L10" s="40"/>
      <c r="M10" s="38">
        <f>L10*$C10</f>
        <v>0</v>
      </c>
      <c r="N10" s="40"/>
      <c r="O10" s="38">
        <f>N10*$C10</f>
        <v>0</v>
      </c>
      <c r="P10" s="39"/>
      <c r="Q10" s="38">
        <f>P10*$C10</f>
        <v>0</v>
      </c>
      <c r="R10" s="40"/>
      <c r="S10" s="38">
        <f>R10*$C10</f>
        <v>0</v>
      </c>
      <c r="T10" s="40"/>
      <c r="U10" s="38">
        <f>T10*$C10</f>
        <v>0</v>
      </c>
      <c r="V10" s="39"/>
      <c r="W10" s="38">
        <f>V10*$C10</f>
        <v>0</v>
      </c>
      <c r="X10" s="40"/>
      <c r="Y10" s="38">
        <f>X10*$C10</f>
        <v>0</v>
      </c>
      <c r="Z10" s="40"/>
      <c r="AA10" s="38">
        <f>Z10*$C10</f>
        <v>0</v>
      </c>
    </row>
    <row r="11" spans="1:27" ht="30">
      <c r="A11" s="13">
        <v>4</v>
      </c>
      <c r="B11" s="7" t="s">
        <v>39</v>
      </c>
      <c r="C11" s="13">
        <v>4</v>
      </c>
      <c r="D11" s="39"/>
      <c r="E11" s="38">
        <f>D11*$C11</f>
        <v>0</v>
      </c>
      <c r="F11" s="40"/>
      <c r="G11" s="38">
        <f>F11*$C11</f>
        <v>0</v>
      </c>
      <c r="H11" s="40"/>
      <c r="I11" s="38">
        <f>H11*$C11</f>
        <v>0</v>
      </c>
      <c r="J11" s="39"/>
      <c r="K11" s="38">
        <f>J11*$C11</f>
        <v>0</v>
      </c>
      <c r="L11" s="40"/>
      <c r="M11" s="38">
        <f>L11*$C11</f>
        <v>0</v>
      </c>
      <c r="N11" s="40"/>
      <c r="O11" s="38">
        <f>N11*$C11</f>
        <v>0</v>
      </c>
      <c r="P11" s="39"/>
      <c r="Q11" s="38">
        <f>P11*$C11</f>
        <v>0</v>
      </c>
      <c r="R11" s="40"/>
      <c r="S11" s="38">
        <f>R11*$C11</f>
        <v>0</v>
      </c>
      <c r="T11" s="40"/>
      <c r="U11" s="38">
        <f>T11*$C11</f>
        <v>0</v>
      </c>
      <c r="V11" s="39"/>
      <c r="W11" s="38">
        <f>V11*$C11</f>
        <v>0</v>
      </c>
      <c r="X11" s="40"/>
      <c r="Y11" s="38">
        <f>X11*$C11</f>
        <v>0</v>
      </c>
      <c r="Z11" s="40"/>
      <c r="AA11" s="38">
        <f>Z11*$C11</f>
        <v>0</v>
      </c>
    </row>
    <row r="12" spans="1:27" ht="30">
      <c r="A12" s="13">
        <v>5</v>
      </c>
      <c r="B12" s="7" t="s">
        <v>40</v>
      </c>
      <c r="C12" s="13">
        <v>3</v>
      </c>
      <c r="D12" s="39"/>
      <c r="E12" s="38">
        <f>D12*$C12</f>
        <v>0</v>
      </c>
      <c r="F12" s="40"/>
      <c r="G12" s="38">
        <f>F12*$C12</f>
        <v>0</v>
      </c>
      <c r="H12" s="40"/>
      <c r="I12" s="38">
        <f>H12*$C12</f>
        <v>0</v>
      </c>
      <c r="J12" s="39"/>
      <c r="K12" s="38">
        <f>J12*$C12</f>
        <v>0</v>
      </c>
      <c r="L12" s="40"/>
      <c r="M12" s="38">
        <f>L12*$C12</f>
        <v>0</v>
      </c>
      <c r="N12" s="40"/>
      <c r="O12" s="38">
        <f>N12*$C12</f>
        <v>0</v>
      </c>
      <c r="P12" s="39"/>
      <c r="Q12" s="38">
        <f>P12*$C12</f>
        <v>0</v>
      </c>
      <c r="R12" s="40"/>
      <c r="S12" s="38">
        <f>R12*$C12</f>
        <v>0</v>
      </c>
      <c r="T12" s="40"/>
      <c r="U12" s="38">
        <f>T12*$C12</f>
        <v>0</v>
      </c>
      <c r="V12" s="39"/>
      <c r="W12" s="38">
        <f>V12*$C12</f>
        <v>0</v>
      </c>
      <c r="X12" s="40"/>
      <c r="Y12" s="38">
        <f>X12*$C12</f>
        <v>0</v>
      </c>
      <c r="Z12" s="40"/>
      <c r="AA12" s="38">
        <f>Z12*$C12</f>
        <v>0</v>
      </c>
    </row>
    <row r="13" spans="1:27" ht="30">
      <c r="A13" s="13">
        <v>6</v>
      </c>
      <c r="B13" s="7" t="s">
        <v>41</v>
      </c>
      <c r="C13" s="13">
        <v>3</v>
      </c>
      <c r="D13" s="39"/>
      <c r="E13" s="38">
        <f>D13*$C13</f>
        <v>0</v>
      </c>
      <c r="F13" s="40"/>
      <c r="G13" s="38">
        <f>F13*$C13</f>
        <v>0</v>
      </c>
      <c r="H13" s="40"/>
      <c r="I13" s="38">
        <f>H13*$C13</f>
        <v>0</v>
      </c>
      <c r="J13" s="39"/>
      <c r="K13" s="38">
        <f>J13*$C13</f>
        <v>0</v>
      </c>
      <c r="L13" s="40"/>
      <c r="M13" s="38">
        <f>L13*$C13</f>
        <v>0</v>
      </c>
      <c r="N13" s="40"/>
      <c r="O13" s="38">
        <f>N13*$C13</f>
        <v>0</v>
      </c>
      <c r="P13" s="39"/>
      <c r="Q13" s="38">
        <f>P13*$C13</f>
        <v>0</v>
      </c>
      <c r="R13" s="40"/>
      <c r="S13" s="38">
        <f>R13*$C13</f>
        <v>0</v>
      </c>
      <c r="T13" s="40"/>
      <c r="U13" s="38">
        <f>T13*$C13</f>
        <v>0</v>
      </c>
      <c r="V13" s="39"/>
      <c r="W13" s="38">
        <f>V13*$C13</f>
        <v>0</v>
      </c>
      <c r="X13" s="40"/>
      <c r="Y13" s="38">
        <f>X13*$C13</f>
        <v>0</v>
      </c>
      <c r="Z13" s="40"/>
      <c r="AA13" s="38">
        <f>Z13*$C13</f>
        <v>0</v>
      </c>
    </row>
    <row r="14" spans="1:27" ht="30">
      <c r="A14" s="13">
        <v>7</v>
      </c>
      <c r="B14" s="7" t="s">
        <v>42</v>
      </c>
      <c r="C14" s="13">
        <v>5</v>
      </c>
      <c r="D14" s="39"/>
      <c r="E14" s="38">
        <f>D14*$C14</f>
        <v>0</v>
      </c>
      <c r="F14" s="40"/>
      <c r="G14" s="38">
        <f>F14*$C14</f>
        <v>0</v>
      </c>
      <c r="H14" s="40"/>
      <c r="I14" s="38">
        <f>H14*$C14</f>
        <v>0</v>
      </c>
      <c r="J14" s="39"/>
      <c r="K14" s="38">
        <f>J14*$C14</f>
        <v>0</v>
      </c>
      <c r="L14" s="40"/>
      <c r="M14" s="38">
        <f>L14*$C14</f>
        <v>0</v>
      </c>
      <c r="N14" s="40"/>
      <c r="O14" s="38">
        <f>N14*$C14</f>
        <v>0</v>
      </c>
      <c r="P14" s="39"/>
      <c r="Q14" s="38">
        <f>P14*$C14</f>
        <v>0</v>
      </c>
      <c r="R14" s="40"/>
      <c r="S14" s="38">
        <f>R14*$C14</f>
        <v>0</v>
      </c>
      <c r="T14" s="40"/>
      <c r="U14" s="38">
        <f>T14*$C14</f>
        <v>0</v>
      </c>
      <c r="V14" s="39"/>
      <c r="W14" s="38">
        <f>V14*$C14</f>
        <v>0</v>
      </c>
      <c r="X14" s="40"/>
      <c r="Y14" s="38">
        <f>X14*$C14</f>
        <v>0</v>
      </c>
      <c r="Z14" s="40"/>
      <c r="AA14" s="38">
        <f>Z14*$C14</f>
        <v>0</v>
      </c>
    </row>
    <row r="15" spans="1:27" ht="30">
      <c r="A15" s="13">
        <v>8</v>
      </c>
      <c r="B15" s="7" t="s">
        <v>43</v>
      </c>
      <c r="C15" s="13">
        <v>3</v>
      </c>
      <c r="D15" s="39"/>
      <c r="E15" s="38">
        <f>D15*$C15</f>
        <v>0</v>
      </c>
      <c r="F15" s="40"/>
      <c r="G15" s="38">
        <f>F15*$C15</f>
        <v>0</v>
      </c>
      <c r="H15" s="40"/>
      <c r="I15" s="38">
        <f>H15*$C15</f>
        <v>0</v>
      </c>
      <c r="J15" s="39"/>
      <c r="K15" s="38">
        <f>J15*$C15</f>
        <v>0</v>
      </c>
      <c r="L15" s="40"/>
      <c r="M15" s="38">
        <f>L15*$C15</f>
        <v>0</v>
      </c>
      <c r="N15" s="40"/>
      <c r="O15" s="38">
        <f>N15*$C15</f>
        <v>0</v>
      </c>
      <c r="P15" s="39"/>
      <c r="Q15" s="38">
        <f>P15*$C15</f>
        <v>0</v>
      </c>
      <c r="R15" s="40"/>
      <c r="S15" s="38">
        <f>R15*$C15</f>
        <v>0</v>
      </c>
      <c r="T15" s="40"/>
      <c r="U15" s="38">
        <f>T15*$C15</f>
        <v>0</v>
      </c>
      <c r="V15" s="39"/>
      <c r="W15" s="38">
        <f>V15*$C15</f>
        <v>0</v>
      </c>
      <c r="X15" s="40"/>
      <c r="Y15" s="38">
        <f>X15*$C15</f>
        <v>0</v>
      </c>
      <c r="Z15" s="40"/>
      <c r="AA15" s="38">
        <f>Z15*$C15</f>
        <v>0</v>
      </c>
    </row>
    <row r="16" spans="1:27" ht="45">
      <c r="A16" s="13">
        <v>9</v>
      </c>
      <c r="B16" s="7" t="s">
        <v>44</v>
      </c>
      <c r="C16" s="13">
        <v>4</v>
      </c>
      <c r="D16" s="39"/>
      <c r="E16" s="38">
        <f>D16*$C16</f>
        <v>0</v>
      </c>
      <c r="F16" s="40"/>
      <c r="G16" s="38">
        <f>F16*$C16</f>
        <v>0</v>
      </c>
      <c r="H16" s="40"/>
      <c r="I16" s="38">
        <f>H16*$C16</f>
        <v>0</v>
      </c>
      <c r="J16" s="39"/>
      <c r="K16" s="38">
        <f>J16*$C16</f>
        <v>0</v>
      </c>
      <c r="L16" s="40"/>
      <c r="M16" s="38">
        <f>L16*$C16</f>
        <v>0</v>
      </c>
      <c r="N16" s="40"/>
      <c r="O16" s="38">
        <f>N16*$C16</f>
        <v>0</v>
      </c>
      <c r="P16" s="39"/>
      <c r="Q16" s="38">
        <f>P16*$C16</f>
        <v>0</v>
      </c>
      <c r="R16" s="40"/>
      <c r="S16" s="38">
        <f>R16*$C16</f>
        <v>0</v>
      </c>
      <c r="T16" s="40"/>
      <c r="U16" s="38">
        <f>T16*$C16</f>
        <v>0</v>
      </c>
      <c r="V16" s="39"/>
      <c r="W16" s="38">
        <f>V16*$C16</f>
        <v>0</v>
      </c>
      <c r="X16" s="40"/>
      <c r="Y16" s="38">
        <f>X16*$C16</f>
        <v>0</v>
      </c>
      <c r="Z16" s="40"/>
      <c r="AA16" s="38">
        <f>Z16*$C16</f>
        <v>0</v>
      </c>
    </row>
    <row r="17" spans="1:27" ht="30">
      <c r="A17" s="13">
        <v>10</v>
      </c>
      <c r="B17" s="7" t="s">
        <v>45</v>
      </c>
      <c r="C17" s="13">
        <v>2</v>
      </c>
      <c r="D17" s="39"/>
      <c r="E17" s="38">
        <f>D17*$C17</f>
        <v>0</v>
      </c>
      <c r="F17" s="40"/>
      <c r="G17" s="38">
        <f>F17*$C17</f>
        <v>0</v>
      </c>
      <c r="H17" s="40"/>
      <c r="I17" s="38">
        <f>H17*$C17</f>
        <v>0</v>
      </c>
      <c r="J17" s="39"/>
      <c r="K17" s="38">
        <f>J17*$C17</f>
        <v>0</v>
      </c>
      <c r="L17" s="40"/>
      <c r="M17" s="38">
        <f>L17*$C17</f>
        <v>0</v>
      </c>
      <c r="N17" s="40"/>
      <c r="O17" s="38">
        <f>N17*$C17</f>
        <v>0</v>
      </c>
      <c r="P17" s="39"/>
      <c r="Q17" s="38">
        <f>P17*$C17</f>
        <v>0</v>
      </c>
      <c r="R17" s="40"/>
      <c r="S17" s="38">
        <f>R17*$C17</f>
        <v>0</v>
      </c>
      <c r="T17" s="40"/>
      <c r="U17" s="38">
        <f>T17*$C17</f>
        <v>0</v>
      </c>
      <c r="V17" s="39"/>
      <c r="W17" s="38">
        <f>V17*$C17</f>
        <v>0</v>
      </c>
      <c r="X17" s="40"/>
      <c r="Y17" s="38">
        <f>X17*$C17</f>
        <v>0</v>
      </c>
      <c r="Z17" s="40"/>
      <c r="AA17" s="38">
        <f>Z17*$C17</f>
        <v>0</v>
      </c>
    </row>
    <row r="18" spans="1:27" ht="30">
      <c r="A18" s="13">
        <v>11</v>
      </c>
      <c r="B18" s="7" t="s">
        <v>46</v>
      </c>
      <c r="C18" s="13">
        <v>5</v>
      </c>
      <c r="D18" s="39"/>
      <c r="E18" s="38">
        <f>D18*$C18</f>
        <v>0</v>
      </c>
      <c r="F18" s="40"/>
      <c r="G18" s="38">
        <f>F18*$C18</f>
        <v>0</v>
      </c>
      <c r="H18" s="40"/>
      <c r="I18" s="38">
        <f>H18*$C18</f>
        <v>0</v>
      </c>
      <c r="J18" s="39"/>
      <c r="K18" s="38">
        <f>J18*$C18</f>
        <v>0</v>
      </c>
      <c r="L18" s="40"/>
      <c r="M18" s="38">
        <f>L18*$C18</f>
        <v>0</v>
      </c>
      <c r="N18" s="40"/>
      <c r="O18" s="38">
        <f>N18*$C18</f>
        <v>0</v>
      </c>
      <c r="P18" s="39"/>
      <c r="Q18" s="38">
        <f>P18*$C18</f>
        <v>0</v>
      </c>
      <c r="R18" s="40"/>
      <c r="S18" s="38">
        <f>R18*$C18</f>
        <v>0</v>
      </c>
      <c r="T18" s="40"/>
      <c r="U18" s="38">
        <f>T18*$C18</f>
        <v>0</v>
      </c>
      <c r="V18" s="39"/>
      <c r="W18" s="38">
        <f>V18*$C18</f>
        <v>0</v>
      </c>
      <c r="X18" s="40"/>
      <c r="Y18" s="38">
        <f>X18*$C18</f>
        <v>0</v>
      </c>
      <c r="Z18" s="40"/>
      <c r="AA18" s="38">
        <f>Z18*$C18</f>
        <v>0</v>
      </c>
    </row>
    <row r="19" spans="1:27" ht="30">
      <c r="A19" s="13">
        <v>12</v>
      </c>
      <c r="B19" s="7" t="s">
        <v>47</v>
      </c>
      <c r="C19" s="13">
        <v>3</v>
      </c>
      <c r="D19" s="39"/>
      <c r="E19" s="38">
        <f>D19*$C19</f>
        <v>0</v>
      </c>
      <c r="F19" s="40"/>
      <c r="G19" s="38">
        <f>F19*$C19</f>
        <v>0</v>
      </c>
      <c r="H19" s="40"/>
      <c r="I19" s="38">
        <f>H19*$C19</f>
        <v>0</v>
      </c>
      <c r="J19" s="39"/>
      <c r="K19" s="38">
        <f>J19*$C19</f>
        <v>0</v>
      </c>
      <c r="L19" s="40"/>
      <c r="M19" s="38">
        <f>L19*$C19</f>
        <v>0</v>
      </c>
      <c r="N19" s="40"/>
      <c r="O19" s="38">
        <f>N19*$C19</f>
        <v>0</v>
      </c>
      <c r="P19" s="39"/>
      <c r="Q19" s="38">
        <f>P19*$C19</f>
        <v>0</v>
      </c>
      <c r="R19" s="40"/>
      <c r="S19" s="38">
        <f>R19*$C19</f>
        <v>0</v>
      </c>
      <c r="T19" s="40"/>
      <c r="U19" s="38">
        <f>T19*$C19</f>
        <v>0</v>
      </c>
      <c r="V19" s="39"/>
      <c r="W19" s="38">
        <f>V19*$C19</f>
        <v>0</v>
      </c>
      <c r="X19" s="40"/>
      <c r="Y19" s="38">
        <f>X19*$C19</f>
        <v>0</v>
      </c>
      <c r="Z19" s="40"/>
      <c r="AA19" s="38">
        <f>Z19*$C19</f>
        <v>0</v>
      </c>
    </row>
    <row r="20" spans="1:27" ht="30">
      <c r="A20" s="13">
        <v>13</v>
      </c>
      <c r="B20" s="7" t="s">
        <v>48</v>
      </c>
      <c r="C20" s="13">
        <v>4</v>
      </c>
      <c r="D20" s="39"/>
      <c r="E20" s="38">
        <f>D20*$C20</f>
        <v>0</v>
      </c>
      <c r="F20" s="40"/>
      <c r="G20" s="38">
        <f>F20*$C20</f>
        <v>0</v>
      </c>
      <c r="H20" s="40"/>
      <c r="I20" s="38">
        <f>H20*$C20</f>
        <v>0</v>
      </c>
      <c r="J20" s="39"/>
      <c r="K20" s="38">
        <f>J20*$C20</f>
        <v>0</v>
      </c>
      <c r="L20" s="40"/>
      <c r="M20" s="38">
        <f>L20*$C20</f>
        <v>0</v>
      </c>
      <c r="N20" s="40"/>
      <c r="O20" s="38">
        <f>N20*$C20</f>
        <v>0</v>
      </c>
      <c r="P20" s="39"/>
      <c r="Q20" s="38">
        <f>P20*$C20</f>
        <v>0</v>
      </c>
      <c r="R20" s="40"/>
      <c r="S20" s="38">
        <f>R20*$C20</f>
        <v>0</v>
      </c>
      <c r="T20" s="40"/>
      <c r="U20" s="38">
        <f>T20*$C20</f>
        <v>0</v>
      </c>
      <c r="V20" s="39"/>
      <c r="W20" s="38">
        <f>V20*$C20</f>
        <v>0</v>
      </c>
      <c r="X20" s="40"/>
      <c r="Y20" s="38">
        <f>X20*$C20</f>
        <v>0</v>
      </c>
      <c r="Z20" s="40"/>
      <c r="AA20" s="38">
        <f>Z20*$C20</f>
        <v>0</v>
      </c>
    </row>
    <row r="21" spans="1:27" ht="30">
      <c r="A21" s="13">
        <v>14</v>
      </c>
      <c r="B21" s="7" t="s">
        <v>49</v>
      </c>
      <c r="C21" s="13">
        <v>2</v>
      </c>
      <c r="D21" s="39"/>
      <c r="E21" s="38">
        <f>D21*$C21</f>
        <v>0</v>
      </c>
      <c r="F21" s="40"/>
      <c r="G21" s="38">
        <f>F21*$C21</f>
        <v>0</v>
      </c>
      <c r="H21" s="40"/>
      <c r="I21" s="38">
        <f>H21*$C21</f>
        <v>0</v>
      </c>
      <c r="J21" s="39"/>
      <c r="K21" s="38">
        <f>J21*$C21</f>
        <v>0</v>
      </c>
      <c r="L21" s="40"/>
      <c r="M21" s="38">
        <f>L21*$C21</f>
        <v>0</v>
      </c>
      <c r="N21" s="40"/>
      <c r="O21" s="38">
        <f>N21*$C21</f>
        <v>0</v>
      </c>
      <c r="P21" s="39"/>
      <c r="Q21" s="38">
        <f>P21*$C21</f>
        <v>0</v>
      </c>
      <c r="R21" s="40"/>
      <c r="S21" s="38">
        <f>R21*$C21</f>
        <v>0</v>
      </c>
      <c r="T21" s="40"/>
      <c r="U21" s="38">
        <f>T21*$C21</f>
        <v>0</v>
      </c>
      <c r="V21" s="39"/>
      <c r="W21" s="38">
        <f>V21*$C21</f>
        <v>0</v>
      </c>
      <c r="X21" s="40"/>
      <c r="Y21" s="38">
        <f>X21*$C21</f>
        <v>0</v>
      </c>
      <c r="Z21" s="40"/>
      <c r="AA21" s="38">
        <f>Z21*$C21</f>
        <v>0</v>
      </c>
    </row>
    <row r="22" spans="1:27" ht="15">
      <c r="A22" s="13">
        <v>15</v>
      </c>
      <c r="B22" s="7" t="s">
        <v>50</v>
      </c>
      <c r="C22" s="13">
        <v>5</v>
      </c>
      <c r="D22" s="39"/>
      <c r="E22" s="38">
        <f>D22*$C22</f>
        <v>0</v>
      </c>
      <c r="F22" s="40"/>
      <c r="G22" s="38">
        <f>F22*$C22</f>
        <v>0</v>
      </c>
      <c r="H22" s="40"/>
      <c r="I22" s="38">
        <f>H22*$C22</f>
        <v>0</v>
      </c>
      <c r="J22" s="39"/>
      <c r="K22" s="38">
        <f>J22*$C22</f>
        <v>0</v>
      </c>
      <c r="L22" s="40"/>
      <c r="M22" s="38">
        <f>L22*$C22</f>
        <v>0</v>
      </c>
      <c r="N22" s="40"/>
      <c r="O22" s="38">
        <f>N22*$C22</f>
        <v>0</v>
      </c>
      <c r="P22" s="39"/>
      <c r="Q22" s="38">
        <f>P22*$C22</f>
        <v>0</v>
      </c>
      <c r="R22" s="40"/>
      <c r="S22" s="38">
        <f>R22*$C22</f>
        <v>0</v>
      </c>
      <c r="T22" s="40"/>
      <c r="U22" s="38">
        <f>T22*$C22</f>
        <v>0</v>
      </c>
      <c r="V22" s="39"/>
      <c r="W22" s="38">
        <f>V22*$C22</f>
        <v>0</v>
      </c>
      <c r="X22" s="40"/>
      <c r="Y22" s="38">
        <f>X22*$C22</f>
        <v>0</v>
      </c>
      <c r="Z22" s="40"/>
      <c r="AA22" s="38">
        <f>Z22*$C22</f>
        <v>0</v>
      </c>
    </row>
    <row r="23" spans="1:27" ht="30">
      <c r="A23" s="13">
        <v>16</v>
      </c>
      <c r="B23" s="7" t="s">
        <v>51</v>
      </c>
      <c r="C23" s="13">
        <v>2</v>
      </c>
      <c r="D23" s="39"/>
      <c r="E23" s="38">
        <f>D23*$C23</f>
        <v>0</v>
      </c>
      <c r="F23" s="40"/>
      <c r="G23" s="38">
        <f>F23*$C23</f>
        <v>0</v>
      </c>
      <c r="H23" s="40"/>
      <c r="I23" s="38">
        <f>H23*$C23</f>
        <v>0</v>
      </c>
      <c r="J23" s="39"/>
      <c r="K23" s="38">
        <f>J23*$C23</f>
        <v>0</v>
      </c>
      <c r="L23" s="40"/>
      <c r="M23" s="38">
        <f>L23*$C23</f>
        <v>0</v>
      </c>
      <c r="N23" s="40"/>
      <c r="O23" s="38">
        <f>N23*$C23</f>
        <v>0</v>
      </c>
      <c r="P23" s="39"/>
      <c r="Q23" s="38">
        <f>P23*$C23</f>
        <v>0</v>
      </c>
      <c r="R23" s="40"/>
      <c r="S23" s="38">
        <f>R23*$C23</f>
        <v>0</v>
      </c>
      <c r="T23" s="40"/>
      <c r="U23" s="38">
        <f>T23*$C23</f>
        <v>0</v>
      </c>
      <c r="V23" s="39"/>
      <c r="W23" s="38">
        <f>V23*$C23</f>
        <v>0</v>
      </c>
      <c r="X23" s="40"/>
      <c r="Y23" s="38">
        <f>X23*$C23</f>
        <v>0</v>
      </c>
      <c r="Z23" s="40"/>
      <c r="AA23" s="38">
        <f>Z23*$C23</f>
        <v>0</v>
      </c>
    </row>
    <row r="24" spans="1:27" ht="30.75">
      <c r="A24" s="41">
        <v>17</v>
      </c>
      <c r="B24" s="42" t="s">
        <v>52</v>
      </c>
      <c r="C24" s="41">
        <v>4</v>
      </c>
      <c r="D24" s="43"/>
      <c r="E24" s="44">
        <f>D24*$C24</f>
        <v>0</v>
      </c>
      <c r="F24" s="45"/>
      <c r="G24" s="44">
        <f>F24*$C24</f>
        <v>0</v>
      </c>
      <c r="H24" s="45"/>
      <c r="I24" s="44">
        <f>H24*$C24</f>
        <v>0</v>
      </c>
      <c r="J24" s="43"/>
      <c r="K24" s="44">
        <f>J24*$C24</f>
        <v>0</v>
      </c>
      <c r="L24" s="45"/>
      <c r="M24" s="44">
        <f>L24*$C24</f>
        <v>0</v>
      </c>
      <c r="N24" s="45"/>
      <c r="O24" s="44">
        <f>N24*$C24</f>
        <v>0</v>
      </c>
      <c r="P24" s="43"/>
      <c r="Q24" s="44">
        <f>P24*$C24</f>
        <v>0</v>
      </c>
      <c r="R24" s="45"/>
      <c r="S24" s="44">
        <f>R24*$C24</f>
        <v>0</v>
      </c>
      <c r="T24" s="45"/>
      <c r="U24" s="44">
        <f>T24*$C24</f>
        <v>0</v>
      </c>
      <c r="V24" s="43"/>
      <c r="W24" s="44">
        <f>V24*$C24</f>
        <v>0</v>
      </c>
      <c r="X24" s="45"/>
      <c r="Y24" s="44">
        <f>X24*$C24</f>
        <v>0</v>
      </c>
      <c r="Z24" s="45"/>
      <c r="AA24" s="44">
        <f>Z24*$C24</f>
        <v>0</v>
      </c>
    </row>
    <row r="25" spans="1:27" ht="15.75">
      <c r="A25" s="46"/>
      <c r="B25" s="47"/>
      <c r="C25" s="48">
        <f>SUM(C8:C24)</f>
        <v>60</v>
      </c>
      <c r="D25" s="49" t="s">
        <v>11</v>
      </c>
      <c r="E25" s="50">
        <f>SUM(E8:E24)</f>
        <v>0</v>
      </c>
      <c r="F25" s="49" t="s">
        <v>11</v>
      </c>
      <c r="G25" s="50">
        <f>SUM(G8:G24)</f>
        <v>0</v>
      </c>
      <c r="H25" s="49" t="s">
        <v>11</v>
      </c>
      <c r="I25" s="50">
        <f>SUM(I8:I24)</f>
        <v>0</v>
      </c>
      <c r="J25" s="49" t="s">
        <v>11</v>
      </c>
      <c r="K25" s="50">
        <f>SUM(K8:K24)</f>
        <v>0</v>
      </c>
      <c r="L25" s="49" t="s">
        <v>11</v>
      </c>
      <c r="M25" s="50">
        <f>SUM(M8:M24)</f>
        <v>0</v>
      </c>
      <c r="N25" s="49" t="s">
        <v>11</v>
      </c>
      <c r="O25" s="50">
        <f>SUM(O8:O24)</f>
        <v>0</v>
      </c>
      <c r="P25" s="49" t="s">
        <v>11</v>
      </c>
      <c r="Q25" s="50">
        <f>SUM(Q8:Q24)</f>
        <v>0</v>
      </c>
      <c r="R25" s="49" t="s">
        <v>11</v>
      </c>
      <c r="S25" s="50">
        <f>SUM(S8:S24)</f>
        <v>0</v>
      </c>
      <c r="T25" s="49" t="s">
        <v>11</v>
      </c>
      <c r="U25" s="50">
        <f>SUM(U8:U24)</f>
        <v>0</v>
      </c>
      <c r="V25" s="49" t="s">
        <v>11</v>
      </c>
      <c r="W25" s="50">
        <f>SUM(W8:W24)</f>
        <v>0</v>
      </c>
      <c r="X25" s="49" t="s">
        <v>11</v>
      </c>
      <c r="Y25" s="50">
        <f>SUM(Y8:Y24)</f>
        <v>0</v>
      </c>
      <c r="Z25" s="49" t="s">
        <v>11</v>
      </c>
      <c r="AA25" s="51">
        <f>SUM(AA8:AA24)</f>
        <v>0</v>
      </c>
    </row>
    <row r="26" spans="4:22" ht="15">
      <c r="D26" s="1">
        <f>E25+G25+I25</f>
        <v>0</v>
      </c>
      <c r="E26" s="1"/>
      <c r="F26" s="1"/>
      <c r="G26" s="1"/>
      <c r="H26" s="1"/>
      <c r="I26" s="1"/>
      <c r="J26" s="1">
        <f>K25+M25+O25</f>
        <v>0</v>
      </c>
      <c r="K26" s="1"/>
      <c r="L26" s="1"/>
      <c r="M26" s="1"/>
      <c r="N26" s="1"/>
      <c r="O26" s="1"/>
      <c r="P26" s="1">
        <f>Q25+S25+U25</f>
        <v>0</v>
      </c>
      <c r="Q26" s="1"/>
      <c r="R26" s="1"/>
      <c r="S26" s="1"/>
      <c r="T26" s="1"/>
      <c r="U26" s="1"/>
      <c r="V26" s="1">
        <f>W25+Y25+AA25</f>
        <v>0</v>
      </c>
    </row>
  </sheetData>
  <sheetProtection selectLockedCells="1" selectUnlockedCells="1"/>
  <mergeCells count="19">
    <mergeCell ref="A5:A6"/>
    <mergeCell ref="B5:B6"/>
    <mergeCell ref="C5:C6"/>
    <mergeCell ref="D5:I5"/>
    <mergeCell ref="J5:O5"/>
    <mergeCell ref="P5:U5"/>
    <mergeCell ref="V5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</mergeCells>
  <printOptions/>
  <pageMargins left="0.19652777777777777" right="0.19652777777777777" top="0.15763888888888888" bottom="0.19652777777777777" header="0.5118055555555555" footer="0.5118055555555555"/>
  <pageSetup horizontalDpi="300" verticalDpi="30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A1">
      <selection activeCell="B8" sqref="B8"/>
    </sheetView>
  </sheetViews>
  <sheetFormatPr defaultColWidth="9.140625" defaultRowHeight="15"/>
  <cols>
    <col min="1" max="1" width="3.57421875" style="0" customWidth="1"/>
    <col min="2" max="2" width="50.00390625" style="0" customWidth="1"/>
    <col min="3" max="3" width="7.421875" style="0" customWidth="1"/>
    <col min="4" max="4" width="6.28125" style="0" customWidth="1"/>
    <col min="5" max="5" width="4.57421875" style="0" customWidth="1"/>
    <col min="6" max="6" width="6.28125" style="0" customWidth="1"/>
    <col min="7" max="7" width="4.57421875" style="0" customWidth="1"/>
    <col min="8" max="8" width="6.28125" style="0" customWidth="1"/>
    <col min="9" max="9" width="4.57421875" style="0" customWidth="1"/>
    <col min="10" max="10" width="6.28125" style="0" customWidth="1"/>
    <col min="11" max="11" width="4.57421875" style="0" customWidth="1"/>
    <col min="12" max="12" width="6.28125" style="0" customWidth="1"/>
    <col min="13" max="13" width="4.57421875" style="0" customWidth="1"/>
    <col min="14" max="14" width="6.28125" style="0" customWidth="1"/>
    <col min="15" max="15" width="4.57421875" style="0" customWidth="1"/>
    <col min="16" max="16" width="6.28125" style="0" customWidth="1"/>
    <col min="17" max="17" width="4.57421875" style="0" customWidth="1"/>
    <col min="18" max="18" width="6.28125" style="0" customWidth="1"/>
    <col min="19" max="19" width="4.57421875" style="0" customWidth="1"/>
    <col min="20" max="20" width="6.28125" style="0" customWidth="1"/>
    <col min="21" max="21" width="4.57421875" style="0" customWidth="1"/>
    <col min="22" max="22" width="6.28125" style="0" customWidth="1"/>
    <col min="23" max="23" width="4.57421875" style="0" customWidth="1"/>
    <col min="24" max="24" width="6.28125" style="0" customWidth="1"/>
    <col min="25" max="25" width="4.57421875" style="0" customWidth="1"/>
    <col min="26" max="26" width="6.28125" style="0" customWidth="1"/>
    <col min="27" max="27" width="4.57421875" style="0" customWidth="1"/>
  </cols>
  <sheetData>
    <row r="1" ht="15">
      <c r="C1" s="1" t="str">
        <f>'Общая таблица'!C2</f>
        <v>Кубок F3A "Крылья Харькова 2011" 09-10 июля 2011г.</v>
      </c>
    </row>
    <row r="3" spans="2:3" ht="15">
      <c r="B3" t="s">
        <v>28</v>
      </c>
      <c r="C3" s="1">
        <f>'Общая таблица'!B23</f>
        <v>0</v>
      </c>
    </row>
    <row r="4" ht="15.75"/>
    <row r="5" spans="1:27" ht="15">
      <c r="A5" s="25" t="s">
        <v>2</v>
      </c>
      <c r="B5" s="26" t="s">
        <v>29</v>
      </c>
      <c r="C5" s="54" t="s">
        <v>30</v>
      </c>
      <c r="D5" s="28" t="s">
        <v>7</v>
      </c>
      <c r="E5" s="28"/>
      <c r="F5" s="28"/>
      <c r="G5" s="28"/>
      <c r="H5" s="28"/>
      <c r="I5" s="28"/>
      <c r="J5" s="28" t="s">
        <v>8</v>
      </c>
      <c r="K5" s="28"/>
      <c r="L5" s="28"/>
      <c r="M5" s="28"/>
      <c r="N5" s="28"/>
      <c r="O5" s="28"/>
      <c r="P5" s="28" t="s">
        <v>9</v>
      </c>
      <c r="Q5" s="28"/>
      <c r="R5" s="28"/>
      <c r="S5" s="28"/>
      <c r="T5" s="28"/>
      <c r="U5" s="28"/>
      <c r="V5" s="28" t="s">
        <v>10</v>
      </c>
      <c r="W5" s="28"/>
      <c r="X5" s="28"/>
      <c r="Y5" s="28"/>
      <c r="Z5" s="28"/>
      <c r="AA5" s="28"/>
    </row>
    <row r="6" spans="1:27" ht="15.75" customHeight="1">
      <c r="A6" s="25"/>
      <c r="B6" s="26"/>
      <c r="C6" s="54"/>
      <c r="D6" s="29" t="s">
        <v>53</v>
      </c>
      <c r="E6" s="29"/>
      <c r="F6" s="30" t="s">
        <v>54</v>
      </c>
      <c r="G6" s="30"/>
      <c r="H6" s="31" t="s">
        <v>55</v>
      </c>
      <c r="I6" s="31"/>
      <c r="J6" s="29" t="s">
        <v>53</v>
      </c>
      <c r="K6" s="29"/>
      <c r="L6" s="30" t="s">
        <v>54</v>
      </c>
      <c r="M6" s="30"/>
      <c r="N6" s="31" t="s">
        <v>55</v>
      </c>
      <c r="O6" s="31"/>
      <c r="P6" s="29" t="s">
        <v>53</v>
      </c>
      <c r="Q6" s="29"/>
      <c r="R6" s="30" t="s">
        <v>54</v>
      </c>
      <c r="S6" s="30"/>
      <c r="T6" s="31" t="s">
        <v>55</v>
      </c>
      <c r="U6" s="31"/>
      <c r="V6" s="29" t="s">
        <v>53</v>
      </c>
      <c r="W6" s="29"/>
      <c r="X6" s="30" t="s">
        <v>54</v>
      </c>
      <c r="Y6" s="30"/>
      <c r="Z6" s="31" t="s">
        <v>55</v>
      </c>
      <c r="AA6" s="31"/>
    </row>
    <row r="7" spans="1:27" ht="15.75">
      <c r="A7" s="32"/>
      <c r="B7" s="33"/>
      <c r="C7" s="34"/>
      <c r="D7" s="35" t="s">
        <v>34</v>
      </c>
      <c r="E7" s="36" t="s">
        <v>35</v>
      </c>
      <c r="F7" s="35" t="s">
        <v>34</v>
      </c>
      <c r="G7" s="36" t="s">
        <v>35</v>
      </c>
      <c r="H7" s="35" t="s">
        <v>34</v>
      </c>
      <c r="I7" s="36" t="s">
        <v>35</v>
      </c>
      <c r="J7" s="35" t="s">
        <v>34</v>
      </c>
      <c r="K7" s="36" t="s">
        <v>35</v>
      </c>
      <c r="L7" s="35" t="s">
        <v>34</v>
      </c>
      <c r="M7" s="36" t="s">
        <v>35</v>
      </c>
      <c r="N7" s="35" t="s">
        <v>34</v>
      </c>
      <c r="O7" s="36" t="s">
        <v>35</v>
      </c>
      <c r="P7" s="35" t="s">
        <v>34</v>
      </c>
      <c r="Q7" s="36" t="s">
        <v>35</v>
      </c>
      <c r="R7" s="35" t="s">
        <v>34</v>
      </c>
      <c r="S7" s="36" t="s">
        <v>35</v>
      </c>
      <c r="T7" s="35" t="s">
        <v>34</v>
      </c>
      <c r="U7" s="36" t="s">
        <v>35</v>
      </c>
      <c r="V7" s="35" t="s">
        <v>34</v>
      </c>
      <c r="W7" s="36" t="s">
        <v>35</v>
      </c>
      <c r="X7" s="35" t="s">
        <v>34</v>
      </c>
      <c r="Y7" s="36" t="s">
        <v>35</v>
      </c>
      <c r="Z7" s="35" t="s">
        <v>34</v>
      </c>
      <c r="AA7" s="36" t="s">
        <v>35</v>
      </c>
    </row>
    <row r="8" spans="1:27" ht="60">
      <c r="A8" s="6">
        <v>1</v>
      </c>
      <c r="B8" s="16" t="s">
        <v>36</v>
      </c>
      <c r="C8" s="6">
        <v>5</v>
      </c>
      <c r="D8" s="37"/>
      <c r="E8" s="38">
        <f>D8*$C8</f>
        <v>0</v>
      </c>
      <c r="F8" s="38"/>
      <c r="G8" s="38">
        <f>F8*$C8</f>
        <v>0</v>
      </c>
      <c r="H8" s="38"/>
      <c r="I8" s="38">
        <f>H8*$C8</f>
        <v>0</v>
      </c>
      <c r="J8" s="37"/>
      <c r="K8" s="38">
        <f>J8*$C8</f>
        <v>0</v>
      </c>
      <c r="L8" s="38"/>
      <c r="M8" s="38">
        <f>L8*$C8</f>
        <v>0</v>
      </c>
      <c r="N8" s="38"/>
      <c r="O8" s="38">
        <f>N8*$C8</f>
        <v>0</v>
      </c>
      <c r="P8" s="37"/>
      <c r="Q8" s="38">
        <f>P8*$C8</f>
        <v>0</v>
      </c>
      <c r="R8" s="38"/>
      <c r="S8" s="38">
        <f>R8*$C8</f>
        <v>0</v>
      </c>
      <c r="T8" s="38"/>
      <c r="U8" s="38">
        <f>T8*$C8</f>
        <v>0</v>
      </c>
      <c r="V8" s="37"/>
      <c r="W8" s="38">
        <f>V8*$C8</f>
        <v>0</v>
      </c>
      <c r="X8" s="38"/>
      <c r="Y8" s="38">
        <f>X8*$C8</f>
        <v>0</v>
      </c>
      <c r="Z8" s="38"/>
      <c r="AA8" s="38">
        <f>Z8*$C8</f>
        <v>0</v>
      </c>
    </row>
    <row r="9" spans="1:27" ht="30">
      <c r="A9" s="13">
        <v>2</v>
      </c>
      <c r="B9" s="7" t="s">
        <v>37</v>
      </c>
      <c r="C9" s="13">
        <v>3</v>
      </c>
      <c r="D9" s="39"/>
      <c r="E9" s="38">
        <f>D9*$C9</f>
        <v>0</v>
      </c>
      <c r="F9" s="40"/>
      <c r="G9" s="38">
        <f>F9*$C9</f>
        <v>0</v>
      </c>
      <c r="H9" s="40"/>
      <c r="I9" s="38">
        <f>H9*$C9</f>
        <v>0</v>
      </c>
      <c r="J9" s="39"/>
      <c r="K9" s="38">
        <f>J9*$C9</f>
        <v>0</v>
      </c>
      <c r="L9" s="40"/>
      <c r="M9" s="38">
        <f>L9*$C9</f>
        <v>0</v>
      </c>
      <c r="N9" s="40"/>
      <c r="O9" s="38">
        <f>N9*$C9</f>
        <v>0</v>
      </c>
      <c r="P9" s="39"/>
      <c r="Q9" s="38">
        <f>P9*$C9</f>
        <v>0</v>
      </c>
      <c r="R9" s="40"/>
      <c r="S9" s="38">
        <f>R9*$C9</f>
        <v>0</v>
      </c>
      <c r="T9" s="40"/>
      <c r="U9" s="38">
        <f>T9*$C9</f>
        <v>0</v>
      </c>
      <c r="V9" s="39"/>
      <c r="W9" s="38">
        <f>V9*$C9</f>
        <v>0</v>
      </c>
      <c r="X9" s="40"/>
      <c r="Y9" s="38">
        <f>X9*$C9</f>
        <v>0</v>
      </c>
      <c r="Z9" s="40"/>
      <c r="AA9" s="38">
        <f>Z9*$C9</f>
        <v>0</v>
      </c>
    </row>
    <row r="10" spans="1:27" ht="15">
      <c r="A10" s="13">
        <v>3</v>
      </c>
      <c r="B10" s="7" t="s">
        <v>38</v>
      </c>
      <c r="C10" s="13">
        <v>3</v>
      </c>
      <c r="D10" s="39"/>
      <c r="E10" s="38">
        <f>D10*$C10</f>
        <v>0</v>
      </c>
      <c r="F10" s="40"/>
      <c r="G10" s="38">
        <f>F10*$C10</f>
        <v>0</v>
      </c>
      <c r="H10" s="40"/>
      <c r="I10" s="38">
        <f>H10*$C10</f>
        <v>0</v>
      </c>
      <c r="J10" s="39"/>
      <c r="K10" s="38">
        <f>J10*$C10</f>
        <v>0</v>
      </c>
      <c r="L10" s="40"/>
      <c r="M10" s="38">
        <f>L10*$C10</f>
        <v>0</v>
      </c>
      <c r="N10" s="40"/>
      <c r="O10" s="38">
        <f>N10*$C10</f>
        <v>0</v>
      </c>
      <c r="P10" s="39"/>
      <c r="Q10" s="38">
        <f>P10*$C10</f>
        <v>0</v>
      </c>
      <c r="R10" s="40"/>
      <c r="S10" s="38">
        <f>R10*$C10</f>
        <v>0</v>
      </c>
      <c r="T10" s="40"/>
      <c r="U10" s="38">
        <f>T10*$C10</f>
        <v>0</v>
      </c>
      <c r="V10" s="39"/>
      <c r="W10" s="38">
        <f>V10*$C10</f>
        <v>0</v>
      </c>
      <c r="X10" s="40"/>
      <c r="Y10" s="38">
        <f>X10*$C10</f>
        <v>0</v>
      </c>
      <c r="Z10" s="40"/>
      <c r="AA10" s="38">
        <f>Z10*$C10</f>
        <v>0</v>
      </c>
    </row>
    <row r="11" spans="1:27" ht="30">
      <c r="A11" s="13">
        <v>4</v>
      </c>
      <c r="B11" s="7" t="s">
        <v>39</v>
      </c>
      <c r="C11" s="13">
        <v>4</v>
      </c>
      <c r="D11" s="39"/>
      <c r="E11" s="38">
        <f>D11*$C11</f>
        <v>0</v>
      </c>
      <c r="F11" s="40"/>
      <c r="G11" s="38">
        <f>F11*$C11</f>
        <v>0</v>
      </c>
      <c r="H11" s="40"/>
      <c r="I11" s="38">
        <f>H11*$C11</f>
        <v>0</v>
      </c>
      <c r="J11" s="39"/>
      <c r="K11" s="38">
        <f>J11*$C11</f>
        <v>0</v>
      </c>
      <c r="L11" s="40"/>
      <c r="M11" s="38">
        <f>L11*$C11</f>
        <v>0</v>
      </c>
      <c r="N11" s="40"/>
      <c r="O11" s="38">
        <f>N11*$C11</f>
        <v>0</v>
      </c>
      <c r="P11" s="39"/>
      <c r="Q11" s="38">
        <f>P11*$C11</f>
        <v>0</v>
      </c>
      <c r="R11" s="40"/>
      <c r="S11" s="38">
        <f>R11*$C11</f>
        <v>0</v>
      </c>
      <c r="T11" s="40"/>
      <c r="U11" s="38">
        <f>T11*$C11</f>
        <v>0</v>
      </c>
      <c r="V11" s="39"/>
      <c r="W11" s="38">
        <f>V11*$C11</f>
        <v>0</v>
      </c>
      <c r="X11" s="40"/>
      <c r="Y11" s="38">
        <f>X11*$C11</f>
        <v>0</v>
      </c>
      <c r="Z11" s="40"/>
      <c r="AA11" s="38">
        <f>Z11*$C11</f>
        <v>0</v>
      </c>
    </row>
    <row r="12" spans="1:27" ht="30">
      <c r="A12" s="13">
        <v>5</v>
      </c>
      <c r="B12" s="7" t="s">
        <v>40</v>
      </c>
      <c r="C12" s="13">
        <v>3</v>
      </c>
      <c r="D12" s="39"/>
      <c r="E12" s="38">
        <f>D12*$C12</f>
        <v>0</v>
      </c>
      <c r="F12" s="40"/>
      <c r="G12" s="38">
        <f>F12*$C12</f>
        <v>0</v>
      </c>
      <c r="H12" s="40"/>
      <c r="I12" s="38">
        <f>H12*$C12</f>
        <v>0</v>
      </c>
      <c r="J12" s="39"/>
      <c r="K12" s="38">
        <f>J12*$C12</f>
        <v>0</v>
      </c>
      <c r="L12" s="40"/>
      <c r="M12" s="38">
        <f>L12*$C12</f>
        <v>0</v>
      </c>
      <c r="N12" s="40"/>
      <c r="O12" s="38">
        <f>N12*$C12</f>
        <v>0</v>
      </c>
      <c r="P12" s="39"/>
      <c r="Q12" s="38">
        <f>P12*$C12</f>
        <v>0</v>
      </c>
      <c r="R12" s="40"/>
      <c r="S12" s="38">
        <f>R12*$C12</f>
        <v>0</v>
      </c>
      <c r="T12" s="40"/>
      <c r="U12" s="38">
        <f>T12*$C12</f>
        <v>0</v>
      </c>
      <c r="V12" s="39"/>
      <c r="W12" s="38">
        <f>V12*$C12</f>
        <v>0</v>
      </c>
      <c r="X12" s="40"/>
      <c r="Y12" s="38">
        <f>X12*$C12</f>
        <v>0</v>
      </c>
      <c r="Z12" s="40"/>
      <c r="AA12" s="38">
        <f>Z12*$C12</f>
        <v>0</v>
      </c>
    </row>
    <row r="13" spans="1:27" ht="30">
      <c r="A13" s="13">
        <v>6</v>
      </c>
      <c r="B13" s="7" t="s">
        <v>41</v>
      </c>
      <c r="C13" s="13">
        <v>3</v>
      </c>
      <c r="D13" s="39"/>
      <c r="E13" s="38">
        <f>D13*$C13</f>
        <v>0</v>
      </c>
      <c r="F13" s="40"/>
      <c r="G13" s="38">
        <f>F13*$C13</f>
        <v>0</v>
      </c>
      <c r="H13" s="40"/>
      <c r="I13" s="38">
        <f>H13*$C13</f>
        <v>0</v>
      </c>
      <c r="J13" s="39"/>
      <c r="K13" s="38">
        <f>J13*$C13</f>
        <v>0</v>
      </c>
      <c r="L13" s="40"/>
      <c r="M13" s="38">
        <f>L13*$C13</f>
        <v>0</v>
      </c>
      <c r="N13" s="40"/>
      <c r="O13" s="38">
        <f>N13*$C13</f>
        <v>0</v>
      </c>
      <c r="P13" s="39"/>
      <c r="Q13" s="38">
        <f>P13*$C13</f>
        <v>0</v>
      </c>
      <c r="R13" s="40"/>
      <c r="S13" s="38">
        <f>R13*$C13</f>
        <v>0</v>
      </c>
      <c r="T13" s="40"/>
      <c r="U13" s="38">
        <f>T13*$C13</f>
        <v>0</v>
      </c>
      <c r="V13" s="39"/>
      <c r="W13" s="38">
        <f>V13*$C13</f>
        <v>0</v>
      </c>
      <c r="X13" s="40"/>
      <c r="Y13" s="38">
        <f>X13*$C13</f>
        <v>0</v>
      </c>
      <c r="Z13" s="40"/>
      <c r="AA13" s="38">
        <f>Z13*$C13</f>
        <v>0</v>
      </c>
    </row>
    <row r="14" spans="1:27" ht="30">
      <c r="A14" s="13">
        <v>7</v>
      </c>
      <c r="B14" s="7" t="s">
        <v>42</v>
      </c>
      <c r="C14" s="13">
        <v>5</v>
      </c>
      <c r="D14" s="39"/>
      <c r="E14" s="38">
        <f>D14*$C14</f>
        <v>0</v>
      </c>
      <c r="F14" s="40"/>
      <c r="G14" s="38">
        <f>F14*$C14</f>
        <v>0</v>
      </c>
      <c r="H14" s="40"/>
      <c r="I14" s="38">
        <f>H14*$C14</f>
        <v>0</v>
      </c>
      <c r="J14" s="39"/>
      <c r="K14" s="38">
        <f>J14*$C14</f>
        <v>0</v>
      </c>
      <c r="L14" s="40"/>
      <c r="M14" s="38">
        <f>L14*$C14</f>
        <v>0</v>
      </c>
      <c r="N14" s="40"/>
      <c r="O14" s="38">
        <f>N14*$C14</f>
        <v>0</v>
      </c>
      <c r="P14" s="39"/>
      <c r="Q14" s="38">
        <f>P14*$C14</f>
        <v>0</v>
      </c>
      <c r="R14" s="40"/>
      <c r="S14" s="38">
        <f>R14*$C14</f>
        <v>0</v>
      </c>
      <c r="T14" s="40"/>
      <c r="U14" s="38">
        <f>T14*$C14</f>
        <v>0</v>
      </c>
      <c r="V14" s="39"/>
      <c r="W14" s="38">
        <f>V14*$C14</f>
        <v>0</v>
      </c>
      <c r="X14" s="40"/>
      <c r="Y14" s="38">
        <f>X14*$C14</f>
        <v>0</v>
      </c>
      <c r="Z14" s="40"/>
      <c r="AA14" s="38">
        <f>Z14*$C14</f>
        <v>0</v>
      </c>
    </row>
    <row r="15" spans="1:27" ht="30">
      <c r="A15" s="13">
        <v>8</v>
      </c>
      <c r="B15" s="7" t="s">
        <v>43</v>
      </c>
      <c r="C15" s="13">
        <v>3</v>
      </c>
      <c r="D15" s="39"/>
      <c r="E15" s="38">
        <f>D15*$C15</f>
        <v>0</v>
      </c>
      <c r="F15" s="40"/>
      <c r="G15" s="38">
        <f>F15*$C15</f>
        <v>0</v>
      </c>
      <c r="H15" s="40"/>
      <c r="I15" s="38">
        <f>H15*$C15</f>
        <v>0</v>
      </c>
      <c r="J15" s="39"/>
      <c r="K15" s="38">
        <f>J15*$C15</f>
        <v>0</v>
      </c>
      <c r="L15" s="40"/>
      <c r="M15" s="38">
        <f>L15*$C15</f>
        <v>0</v>
      </c>
      <c r="N15" s="40"/>
      <c r="O15" s="38">
        <f>N15*$C15</f>
        <v>0</v>
      </c>
      <c r="P15" s="39"/>
      <c r="Q15" s="38">
        <f>P15*$C15</f>
        <v>0</v>
      </c>
      <c r="R15" s="40"/>
      <c r="S15" s="38">
        <f>R15*$C15</f>
        <v>0</v>
      </c>
      <c r="T15" s="40"/>
      <c r="U15" s="38">
        <f>T15*$C15</f>
        <v>0</v>
      </c>
      <c r="V15" s="39"/>
      <c r="W15" s="38">
        <f>V15*$C15</f>
        <v>0</v>
      </c>
      <c r="X15" s="40"/>
      <c r="Y15" s="38">
        <f>X15*$C15</f>
        <v>0</v>
      </c>
      <c r="Z15" s="40"/>
      <c r="AA15" s="38">
        <f>Z15*$C15</f>
        <v>0</v>
      </c>
    </row>
    <row r="16" spans="1:27" ht="45">
      <c r="A16" s="13">
        <v>9</v>
      </c>
      <c r="B16" s="7" t="s">
        <v>44</v>
      </c>
      <c r="C16" s="13">
        <v>4</v>
      </c>
      <c r="D16" s="39"/>
      <c r="E16" s="38">
        <f>D16*$C16</f>
        <v>0</v>
      </c>
      <c r="F16" s="40"/>
      <c r="G16" s="38">
        <f>F16*$C16</f>
        <v>0</v>
      </c>
      <c r="H16" s="40"/>
      <c r="I16" s="38">
        <f>H16*$C16</f>
        <v>0</v>
      </c>
      <c r="J16" s="39"/>
      <c r="K16" s="38">
        <f>J16*$C16</f>
        <v>0</v>
      </c>
      <c r="L16" s="40"/>
      <c r="M16" s="38">
        <f>L16*$C16</f>
        <v>0</v>
      </c>
      <c r="N16" s="40"/>
      <c r="O16" s="38">
        <f>N16*$C16</f>
        <v>0</v>
      </c>
      <c r="P16" s="39"/>
      <c r="Q16" s="38">
        <f>P16*$C16</f>
        <v>0</v>
      </c>
      <c r="R16" s="40"/>
      <c r="S16" s="38">
        <f>R16*$C16</f>
        <v>0</v>
      </c>
      <c r="T16" s="40"/>
      <c r="U16" s="38">
        <f>T16*$C16</f>
        <v>0</v>
      </c>
      <c r="V16" s="39"/>
      <c r="W16" s="38">
        <f>V16*$C16</f>
        <v>0</v>
      </c>
      <c r="X16" s="40"/>
      <c r="Y16" s="38">
        <f>X16*$C16</f>
        <v>0</v>
      </c>
      <c r="Z16" s="40"/>
      <c r="AA16" s="38">
        <f>Z16*$C16</f>
        <v>0</v>
      </c>
    </row>
    <row r="17" spans="1:27" ht="30">
      <c r="A17" s="13">
        <v>10</v>
      </c>
      <c r="B17" s="7" t="s">
        <v>45</v>
      </c>
      <c r="C17" s="13">
        <v>2</v>
      </c>
      <c r="D17" s="39"/>
      <c r="E17" s="38">
        <f>D17*$C17</f>
        <v>0</v>
      </c>
      <c r="F17" s="40"/>
      <c r="G17" s="38">
        <f>F17*$C17</f>
        <v>0</v>
      </c>
      <c r="H17" s="40"/>
      <c r="I17" s="38">
        <f>H17*$C17</f>
        <v>0</v>
      </c>
      <c r="J17" s="39"/>
      <c r="K17" s="38">
        <f>J17*$C17</f>
        <v>0</v>
      </c>
      <c r="L17" s="40"/>
      <c r="M17" s="38">
        <f>L17*$C17</f>
        <v>0</v>
      </c>
      <c r="N17" s="40"/>
      <c r="O17" s="38">
        <f>N17*$C17</f>
        <v>0</v>
      </c>
      <c r="P17" s="39"/>
      <c r="Q17" s="38">
        <f>P17*$C17</f>
        <v>0</v>
      </c>
      <c r="R17" s="40"/>
      <c r="S17" s="38">
        <f>R17*$C17</f>
        <v>0</v>
      </c>
      <c r="T17" s="40"/>
      <c r="U17" s="38">
        <f>T17*$C17</f>
        <v>0</v>
      </c>
      <c r="V17" s="39"/>
      <c r="W17" s="38">
        <f>V17*$C17</f>
        <v>0</v>
      </c>
      <c r="X17" s="40"/>
      <c r="Y17" s="38">
        <f>X17*$C17</f>
        <v>0</v>
      </c>
      <c r="Z17" s="40"/>
      <c r="AA17" s="38">
        <f>Z17*$C17</f>
        <v>0</v>
      </c>
    </row>
    <row r="18" spans="1:27" ht="30">
      <c r="A18" s="13">
        <v>11</v>
      </c>
      <c r="B18" s="7" t="s">
        <v>46</v>
      </c>
      <c r="C18" s="13">
        <v>5</v>
      </c>
      <c r="D18" s="39"/>
      <c r="E18" s="38">
        <f>D18*$C18</f>
        <v>0</v>
      </c>
      <c r="F18" s="40"/>
      <c r="G18" s="38">
        <f>F18*$C18</f>
        <v>0</v>
      </c>
      <c r="H18" s="40"/>
      <c r="I18" s="38">
        <f>H18*$C18</f>
        <v>0</v>
      </c>
      <c r="J18" s="39"/>
      <c r="K18" s="38">
        <f>J18*$C18</f>
        <v>0</v>
      </c>
      <c r="L18" s="40"/>
      <c r="M18" s="38">
        <f>L18*$C18</f>
        <v>0</v>
      </c>
      <c r="N18" s="40"/>
      <c r="O18" s="38">
        <f>N18*$C18</f>
        <v>0</v>
      </c>
      <c r="P18" s="39"/>
      <c r="Q18" s="38">
        <f>P18*$C18</f>
        <v>0</v>
      </c>
      <c r="R18" s="40"/>
      <c r="S18" s="38">
        <f>R18*$C18</f>
        <v>0</v>
      </c>
      <c r="T18" s="40"/>
      <c r="U18" s="38">
        <f>T18*$C18</f>
        <v>0</v>
      </c>
      <c r="V18" s="39"/>
      <c r="W18" s="38">
        <f>V18*$C18</f>
        <v>0</v>
      </c>
      <c r="X18" s="40"/>
      <c r="Y18" s="38">
        <f>X18*$C18</f>
        <v>0</v>
      </c>
      <c r="Z18" s="40"/>
      <c r="AA18" s="38">
        <f>Z18*$C18</f>
        <v>0</v>
      </c>
    </row>
    <row r="19" spans="1:27" ht="30">
      <c r="A19" s="13">
        <v>12</v>
      </c>
      <c r="B19" s="7" t="s">
        <v>47</v>
      </c>
      <c r="C19" s="13">
        <v>3</v>
      </c>
      <c r="D19" s="39"/>
      <c r="E19" s="38">
        <f>D19*$C19</f>
        <v>0</v>
      </c>
      <c r="F19" s="40"/>
      <c r="G19" s="38">
        <f>F19*$C19</f>
        <v>0</v>
      </c>
      <c r="H19" s="40"/>
      <c r="I19" s="38">
        <f>H19*$C19</f>
        <v>0</v>
      </c>
      <c r="J19" s="39"/>
      <c r="K19" s="38">
        <f>J19*$C19</f>
        <v>0</v>
      </c>
      <c r="L19" s="40"/>
      <c r="M19" s="38">
        <f>L19*$C19</f>
        <v>0</v>
      </c>
      <c r="N19" s="40"/>
      <c r="O19" s="38">
        <f>N19*$C19</f>
        <v>0</v>
      </c>
      <c r="P19" s="39"/>
      <c r="Q19" s="38">
        <f>P19*$C19</f>
        <v>0</v>
      </c>
      <c r="R19" s="40"/>
      <c r="S19" s="38">
        <f>R19*$C19</f>
        <v>0</v>
      </c>
      <c r="T19" s="40"/>
      <c r="U19" s="38">
        <f>T19*$C19</f>
        <v>0</v>
      </c>
      <c r="V19" s="39"/>
      <c r="W19" s="38">
        <f>V19*$C19</f>
        <v>0</v>
      </c>
      <c r="X19" s="40"/>
      <c r="Y19" s="38">
        <f>X19*$C19</f>
        <v>0</v>
      </c>
      <c r="Z19" s="40"/>
      <c r="AA19" s="38">
        <f>Z19*$C19</f>
        <v>0</v>
      </c>
    </row>
    <row r="20" spans="1:27" ht="30">
      <c r="A20" s="13">
        <v>13</v>
      </c>
      <c r="B20" s="7" t="s">
        <v>48</v>
      </c>
      <c r="C20" s="13">
        <v>4</v>
      </c>
      <c r="D20" s="39"/>
      <c r="E20" s="38">
        <f>D20*$C20</f>
        <v>0</v>
      </c>
      <c r="F20" s="40"/>
      <c r="G20" s="38">
        <f>F20*$C20</f>
        <v>0</v>
      </c>
      <c r="H20" s="40"/>
      <c r="I20" s="38">
        <f>H20*$C20</f>
        <v>0</v>
      </c>
      <c r="J20" s="39"/>
      <c r="K20" s="38">
        <f>J20*$C20</f>
        <v>0</v>
      </c>
      <c r="L20" s="40"/>
      <c r="M20" s="38">
        <f>L20*$C20</f>
        <v>0</v>
      </c>
      <c r="N20" s="40"/>
      <c r="O20" s="38">
        <f>N20*$C20</f>
        <v>0</v>
      </c>
      <c r="P20" s="39"/>
      <c r="Q20" s="38">
        <f>P20*$C20</f>
        <v>0</v>
      </c>
      <c r="R20" s="40"/>
      <c r="S20" s="38">
        <f>R20*$C20</f>
        <v>0</v>
      </c>
      <c r="T20" s="40"/>
      <c r="U20" s="38">
        <f>T20*$C20</f>
        <v>0</v>
      </c>
      <c r="V20" s="39"/>
      <c r="W20" s="38">
        <f>V20*$C20</f>
        <v>0</v>
      </c>
      <c r="X20" s="40"/>
      <c r="Y20" s="38">
        <f>X20*$C20</f>
        <v>0</v>
      </c>
      <c r="Z20" s="40"/>
      <c r="AA20" s="38">
        <f>Z20*$C20</f>
        <v>0</v>
      </c>
    </row>
    <row r="21" spans="1:27" ht="30">
      <c r="A21" s="13">
        <v>14</v>
      </c>
      <c r="B21" s="7" t="s">
        <v>49</v>
      </c>
      <c r="C21" s="13">
        <v>2</v>
      </c>
      <c r="D21" s="39"/>
      <c r="E21" s="38">
        <f>D21*$C21</f>
        <v>0</v>
      </c>
      <c r="F21" s="40"/>
      <c r="G21" s="38">
        <f>F21*$C21</f>
        <v>0</v>
      </c>
      <c r="H21" s="40"/>
      <c r="I21" s="38">
        <f>H21*$C21</f>
        <v>0</v>
      </c>
      <c r="J21" s="39"/>
      <c r="K21" s="38">
        <f>J21*$C21</f>
        <v>0</v>
      </c>
      <c r="L21" s="40"/>
      <c r="M21" s="38">
        <f>L21*$C21</f>
        <v>0</v>
      </c>
      <c r="N21" s="40"/>
      <c r="O21" s="38">
        <f>N21*$C21</f>
        <v>0</v>
      </c>
      <c r="P21" s="39"/>
      <c r="Q21" s="38">
        <f>P21*$C21</f>
        <v>0</v>
      </c>
      <c r="R21" s="40"/>
      <c r="S21" s="38">
        <f>R21*$C21</f>
        <v>0</v>
      </c>
      <c r="T21" s="40"/>
      <c r="U21" s="38">
        <f>T21*$C21</f>
        <v>0</v>
      </c>
      <c r="V21" s="39"/>
      <c r="W21" s="38">
        <f>V21*$C21</f>
        <v>0</v>
      </c>
      <c r="X21" s="40"/>
      <c r="Y21" s="38">
        <f>X21*$C21</f>
        <v>0</v>
      </c>
      <c r="Z21" s="40"/>
      <c r="AA21" s="38">
        <f>Z21*$C21</f>
        <v>0</v>
      </c>
    </row>
    <row r="22" spans="1:27" ht="15">
      <c r="A22" s="13">
        <v>15</v>
      </c>
      <c r="B22" s="7" t="s">
        <v>50</v>
      </c>
      <c r="C22" s="13">
        <v>5</v>
      </c>
      <c r="D22" s="39"/>
      <c r="E22" s="38">
        <f>D22*$C22</f>
        <v>0</v>
      </c>
      <c r="F22" s="40"/>
      <c r="G22" s="38">
        <f>F22*$C22</f>
        <v>0</v>
      </c>
      <c r="H22" s="40"/>
      <c r="I22" s="38">
        <f>H22*$C22</f>
        <v>0</v>
      </c>
      <c r="J22" s="39"/>
      <c r="K22" s="38">
        <f>J22*$C22</f>
        <v>0</v>
      </c>
      <c r="L22" s="40"/>
      <c r="M22" s="38">
        <f>L22*$C22</f>
        <v>0</v>
      </c>
      <c r="N22" s="40"/>
      <c r="O22" s="38">
        <f>N22*$C22</f>
        <v>0</v>
      </c>
      <c r="P22" s="39"/>
      <c r="Q22" s="38">
        <f>P22*$C22</f>
        <v>0</v>
      </c>
      <c r="R22" s="40"/>
      <c r="S22" s="38">
        <f>R22*$C22</f>
        <v>0</v>
      </c>
      <c r="T22" s="40"/>
      <c r="U22" s="38">
        <f>T22*$C22</f>
        <v>0</v>
      </c>
      <c r="V22" s="39"/>
      <c r="W22" s="38">
        <f>V22*$C22</f>
        <v>0</v>
      </c>
      <c r="X22" s="40"/>
      <c r="Y22" s="38">
        <f>X22*$C22</f>
        <v>0</v>
      </c>
      <c r="Z22" s="40"/>
      <c r="AA22" s="38">
        <f>Z22*$C22</f>
        <v>0</v>
      </c>
    </row>
    <row r="23" spans="1:27" ht="30">
      <c r="A23" s="13">
        <v>16</v>
      </c>
      <c r="B23" s="7" t="s">
        <v>51</v>
      </c>
      <c r="C23" s="13">
        <v>2</v>
      </c>
      <c r="D23" s="39"/>
      <c r="E23" s="38">
        <f>D23*$C23</f>
        <v>0</v>
      </c>
      <c r="F23" s="40"/>
      <c r="G23" s="38">
        <f>F23*$C23</f>
        <v>0</v>
      </c>
      <c r="H23" s="40"/>
      <c r="I23" s="38">
        <f>H23*$C23</f>
        <v>0</v>
      </c>
      <c r="J23" s="39"/>
      <c r="K23" s="38">
        <f>J23*$C23</f>
        <v>0</v>
      </c>
      <c r="L23" s="40"/>
      <c r="M23" s="38">
        <f>L23*$C23</f>
        <v>0</v>
      </c>
      <c r="N23" s="40"/>
      <c r="O23" s="38">
        <f>N23*$C23</f>
        <v>0</v>
      </c>
      <c r="P23" s="39"/>
      <c r="Q23" s="38">
        <f>P23*$C23</f>
        <v>0</v>
      </c>
      <c r="R23" s="40"/>
      <c r="S23" s="38">
        <f>R23*$C23</f>
        <v>0</v>
      </c>
      <c r="T23" s="40"/>
      <c r="U23" s="38">
        <f>T23*$C23</f>
        <v>0</v>
      </c>
      <c r="V23" s="39"/>
      <c r="W23" s="38">
        <f>V23*$C23</f>
        <v>0</v>
      </c>
      <c r="X23" s="40"/>
      <c r="Y23" s="38">
        <f>X23*$C23</f>
        <v>0</v>
      </c>
      <c r="Z23" s="40"/>
      <c r="AA23" s="38">
        <f>Z23*$C23</f>
        <v>0</v>
      </c>
    </row>
    <row r="24" spans="1:27" ht="30.75">
      <c r="A24" s="41">
        <v>17</v>
      </c>
      <c r="B24" s="42" t="s">
        <v>52</v>
      </c>
      <c r="C24" s="41">
        <v>4</v>
      </c>
      <c r="D24" s="43"/>
      <c r="E24" s="44">
        <f>D24*$C24</f>
        <v>0</v>
      </c>
      <c r="F24" s="45"/>
      <c r="G24" s="44">
        <f>F24*$C24</f>
        <v>0</v>
      </c>
      <c r="H24" s="45"/>
      <c r="I24" s="44">
        <f>H24*$C24</f>
        <v>0</v>
      </c>
      <c r="J24" s="43"/>
      <c r="K24" s="44">
        <f>J24*$C24</f>
        <v>0</v>
      </c>
      <c r="L24" s="45"/>
      <c r="M24" s="44">
        <f>L24*$C24</f>
        <v>0</v>
      </c>
      <c r="N24" s="45"/>
      <c r="O24" s="44">
        <f>N24*$C24</f>
        <v>0</v>
      </c>
      <c r="P24" s="43"/>
      <c r="Q24" s="44">
        <f>P24*$C24</f>
        <v>0</v>
      </c>
      <c r="R24" s="45"/>
      <c r="S24" s="44">
        <f>R24*$C24</f>
        <v>0</v>
      </c>
      <c r="T24" s="45"/>
      <c r="U24" s="44">
        <f>T24*$C24</f>
        <v>0</v>
      </c>
      <c r="V24" s="43"/>
      <c r="W24" s="44">
        <f>V24*$C24</f>
        <v>0</v>
      </c>
      <c r="X24" s="45"/>
      <c r="Y24" s="44">
        <f>X24*$C24</f>
        <v>0</v>
      </c>
      <c r="Z24" s="45"/>
      <c r="AA24" s="44">
        <f>Z24*$C24</f>
        <v>0</v>
      </c>
    </row>
    <row r="25" spans="1:27" ht="15.75">
      <c r="A25" s="46"/>
      <c r="B25" s="47"/>
      <c r="C25" s="48">
        <f>SUM(C8:C24)</f>
        <v>60</v>
      </c>
      <c r="D25" s="49" t="s">
        <v>11</v>
      </c>
      <c r="E25" s="50">
        <f>SUM(E8:E24)</f>
        <v>0</v>
      </c>
      <c r="F25" s="49" t="s">
        <v>11</v>
      </c>
      <c r="G25" s="50">
        <f>SUM(G8:G24)</f>
        <v>0</v>
      </c>
      <c r="H25" s="49" t="s">
        <v>11</v>
      </c>
      <c r="I25" s="50">
        <f>SUM(I8:I24)</f>
        <v>0</v>
      </c>
      <c r="J25" s="49" t="s">
        <v>11</v>
      </c>
      <c r="K25" s="50">
        <f>SUM(K8:K24)</f>
        <v>0</v>
      </c>
      <c r="L25" s="49" t="s">
        <v>11</v>
      </c>
      <c r="M25" s="50">
        <f>SUM(M8:M24)</f>
        <v>0</v>
      </c>
      <c r="N25" s="49" t="s">
        <v>11</v>
      </c>
      <c r="O25" s="50">
        <f>SUM(O8:O24)</f>
        <v>0</v>
      </c>
      <c r="P25" s="49" t="s">
        <v>11</v>
      </c>
      <c r="Q25" s="50">
        <f>SUM(Q8:Q24)</f>
        <v>0</v>
      </c>
      <c r="R25" s="49" t="s">
        <v>11</v>
      </c>
      <c r="S25" s="50">
        <f>SUM(S8:S24)</f>
        <v>0</v>
      </c>
      <c r="T25" s="49" t="s">
        <v>11</v>
      </c>
      <c r="U25" s="50">
        <f>SUM(U8:U24)</f>
        <v>0</v>
      </c>
      <c r="V25" s="49" t="s">
        <v>11</v>
      </c>
      <c r="W25" s="50">
        <f>SUM(W8:W24)</f>
        <v>0</v>
      </c>
      <c r="X25" s="49" t="s">
        <v>11</v>
      </c>
      <c r="Y25" s="50">
        <f>SUM(Y8:Y24)</f>
        <v>0</v>
      </c>
      <c r="Z25" s="49" t="s">
        <v>11</v>
      </c>
      <c r="AA25" s="51">
        <f>SUM(AA8:AA24)</f>
        <v>0</v>
      </c>
    </row>
    <row r="26" spans="4:22" ht="15">
      <c r="D26" s="1">
        <f>E25+G25+I25</f>
        <v>0</v>
      </c>
      <c r="E26" s="1"/>
      <c r="F26" s="1"/>
      <c r="G26" s="1"/>
      <c r="H26" s="1"/>
      <c r="I26" s="1"/>
      <c r="J26" s="1">
        <f>K25+M25+O25</f>
        <v>0</v>
      </c>
      <c r="K26" s="1"/>
      <c r="L26" s="1"/>
      <c r="M26" s="1"/>
      <c r="N26" s="1"/>
      <c r="O26" s="1"/>
      <c r="P26" s="1">
        <f>Q25+S25+U25</f>
        <v>0</v>
      </c>
      <c r="Q26" s="1"/>
      <c r="R26" s="1"/>
      <c r="S26" s="1"/>
      <c r="T26" s="1"/>
      <c r="U26" s="1"/>
      <c r="V26" s="1">
        <f>W25+Y25+AA25</f>
        <v>0</v>
      </c>
    </row>
  </sheetData>
  <sheetProtection selectLockedCells="1" selectUnlockedCells="1"/>
  <mergeCells count="19">
    <mergeCell ref="A5:A6"/>
    <mergeCell ref="B5:B6"/>
    <mergeCell ref="C5:C6"/>
    <mergeCell ref="D5:I5"/>
    <mergeCell ref="J5:O5"/>
    <mergeCell ref="P5:U5"/>
    <mergeCell ref="V5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</mergeCells>
  <printOptions/>
  <pageMargins left="0.19652777777777777" right="0.19652777777777777" top="0.15763888888888888" bottom="0.19652777777777777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3"/>
  <sheetViews>
    <sheetView workbookViewId="0" topLeftCell="A1">
      <selection activeCell="F7" sqref="F7"/>
    </sheetView>
  </sheetViews>
  <sheetFormatPr defaultColWidth="9.140625" defaultRowHeight="15"/>
  <cols>
    <col min="1" max="1" width="4.140625" style="0" customWidth="1"/>
    <col min="2" max="2" width="26.7109375" style="0" customWidth="1"/>
    <col min="3" max="3" width="12.8515625" style="0" customWidth="1"/>
    <col min="4" max="4" width="7.7109375" style="0" customWidth="1"/>
    <col min="5" max="5" width="8.7109375" style="0" customWidth="1"/>
    <col min="6" max="13" width="7.8515625" style="0" customWidth="1"/>
    <col min="14" max="14" width="9.57421875" style="0" customWidth="1"/>
    <col min="15" max="15" width="7.00390625" style="0" customWidth="1"/>
  </cols>
  <sheetData>
    <row r="2" ht="14.25">
      <c r="C2" s="1" t="s">
        <v>0</v>
      </c>
    </row>
    <row r="3" ht="65.25" customHeight="1">
      <c r="C3" s="1"/>
    </row>
    <row r="4" ht="15">
      <c r="B4" s="1" t="s">
        <v>1</v>
      </c>
    </row>
    <row r="5" ht="15.75"/>
    <row r="6" spans="1:15" ht="30.75" customHeight="1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/>
      <c r="H6" s="3" t="s">
        <v>8</v>
      </c>
      <c r="I6" s="3"/>
      <c r="J6" s="3" t="s">
        <v>9</v>
      </c>
      <c r="K6" s="3"/>
      <c r="L6" s="3" t="s">
        <v>10</v>
      </c>
      <c r="M6" s="3"/>
      <c r="N6" s="4" t="s">
        <v>11</v>
      </c>
      <c r="O6" s="5" t="s">
        <v>12</v>
      </c>
    </row>
    <row r="7" spans="1:15" ht="15.75">
      <c r="A7" s="6">
        <v>1</v>
      </c>
      <c r="B7" s="7" t="s">
        <v>17</v>
      </c>
      <c r="C7" s="8" t="s">
        <v>18</v>
      </c>
      <c r="D7" s="8"/>
      <c r="E7" s="8" t="s">
        <v>15</v>
      </c>
      <c r="F7" s="9">
        <f>Гаврильченко!E$25+Гаврильченко!G$25+Гаврильченко!I$25</f>
        <v>1221</v>
      </c>
      <c r="G7" s="10">
        <f>F7/MAX(F$7:F$23)*1000</f>
        <v>859.8591549295775</v>
      </c>
      <c r="H7" s="9">
        <f>Гаврильченко!K$25+Гаврильченко!M$25+Гаврильченко!O$25</f>
        <v>1316</v>
      </c>
      <c r="I7" s="10">
        <f>H7/MAX(H$7:H$23)*1000</f>
        <v>905.0894085281981</v>
      </c>
      <c r="J7" s="9">
        <f>Гаврильченко!Q$25+Гаврильченко!S$25+Гаврильченко!U$25</f>
        <v>1390</v>
      </c>
      <c r="K7" s="10">
        <f>J7/MAX(J$7:J$23)*1000</f>
        <v>946.866485013624</v>
      </c>
      <c r="L7" s="9">
        <f>Гаврильченко!W$25+Гаврильченко!Y$25+Гаврильченко!AA$25</f>
        <v>1335</v>
      </c>
      <c r="M7" s="10">
        <f>L7/MAX(L$7:L$23)*1000</f>
        <v>929.6657381615598</v>
      </c>
      <c r="N7" s="11">
        <f>G7+I7+K7+M7-MIN(G7,I7,K7,M7)</f>
        <v>2781.621631703382</v>
      </c>
      <c r="O7" s="23"/>
    </row>
    <row r="8" spans="1:15" ht="14.25">
      <c r="A8" s="13">
        <v>2</v>
      </c>
      <c r="B8" s="16" t="s">
        <v>21</v>
      </c>
      <c r="C8" s="15" t="s">
        <v>22</v>
      </c>
      <c r="D8" s="15"/>
      <c r="E8" s="8" t="s">
        <v>15</v>
      </c>
      <c r="F8" s="9">
        <f>Ткачук!E$25+Ткачук!G$25+Ткачук!I$25</f>
        <v>1050</v>
      </c>
      <c r="G8" s="10">
        <f>F8/MAX(F$7:F$23)*1000</f>
        <v>739.4366197183099</v>
      </c>
      <c r="H8" s="9">
        <f>Ткачук!K$25+Ткачук!M$25+Ткачук!O$25</f>
        <v>1142</v>
      </c>
      <c r="I8" s="10">
        <f>H8/MAX(H$7:H$23)*1000</f>
        <v>785.4195323246217</v>
      </c>
      <c r="J8" s="9">
        <f>Ткачук!Q$25+Ткачук!S$25+Ткачук!U$25</f>
        <v>1109</v>
      </c>
      <c r="K8" s="10">
        <f>J8/MAX(J$7:J$23)*1000</f>
        <v>755.449591280654</v>
      </c>
      <c r="L8" s="9">
        <f>Ткачук!W$25+Ткачук!Y$25+Ткачук!AA$25</f>
        <v>1083</v>
      </c>
      <c r="M8" s="10">
        <f>L8/MAX(L$7:L$23)*1000</f>
        <v>754.1782729805014</v>
      </c>
      <c r="N8" s="11">
        <f>G8+I8+K8+M8-MIN(G8,I8,K8,M8)</f>
        <v>2295.047396585777</v>
      </c>
      <c r="O8" s="17"/>
    </row>
    <row r="9" spans="1:15" ht="14.25">
      <c r="A9" s="13">
        <v>3</v>
      </c>
      <c r="B9" s="7" t="s">
        <v>16</v>
      </c>
      <c r="C9" s="8" t="s">
        <v>14</v>
      </c>
      <c r="D9" s="8"/>
      <c r="E9" s="8" t="s">
        <v>15</v>
      </c>
      <c r="F9" s="9">
        <f>Макаров!E$25+Макаров!G$25+Макаров!I$25</f>
        <v>1371</v>
      </c>
      <c r="G9" s="10">
        <f>F9/MAX(F$7:F$23)*1000</f>
        <v>965.492957746479</v>
      </c>
      <c r="H9" s="9">
        <f>Макаров!K$25+Макаров!M$25+Макаров!O$25</f>
        <v>1404</v>
      </c>
      <c r="I9" s="10">
        <f>H9/MAX(H$7:H$23)*1000</f>
        <v>965.6121045392022</v>
      </c>
      <c r="J9" s="9">
        <f>Макаров!Q$25+Макаров!S$25+Макаров!U$25</f>
        <v>1398</v>
      </c>
      <c r="K9" s="10">
        <f>J9/MAX(J$7:J$23)*1000</f>
        <v>952.316076294278</v>
      </c>
      <c r="L9" s="9">
        <f>Макаров!W$25+Макаров!Y$25+Макаров!AA$25</f>
        <v>1342</v>
      </c>
      <c r="M9" s="10">
        <f>L9/MAX(L$7:L$23)*1000</f>
        <v>934.5403899721448</v>
      </c>
      <c r="N9" s="11">
        <f>G9+I9+K9+M9-MIN(G9,I9,K9,M9)</f>
        <v>2883.421138579959</v>
      </c>
      <c r="O9" s="17"/>
    </row>
    <row r="10" spans="1:15" ht="14.25">
      <c r="A10" s="13">
        <v>4</v>
      </c>
      <c r="B10" s="7" t="s">
        <v>23</v>
      </c>
      <c r="C10" s="8" t="s">
        <v>14</v>
      </c>
      <c r="D10" s="8"/>
      <c r="E10" s="8" t="s">
        <v>15</v>
      </c>
      <c r="F10" s="9">
        <f>Гончар!E$25+Гончар!G$25+Гончар!I$25</f>
        <v>1021</v>
      </c>
      <c r="G10" s="10">
        <f>F10/MAX(F$7:F$23)*1000</f>
        <v>719.0140845070423</v>
      </c>
      <c r="H10" s="9">
        <f>Гончар!K$25+Гончар!M$25+Гончар!O$25</f>
        <v>1025</v>
      </c>
      <c r="I10" s="10">
        <f>H10/MAX(H$7:H$23)*1000</f>
        <v>704.9518569463548</v>
      </c>
      <c r="J10" s="9">
        <f>Гончар!Q$25+Гончар!S$25+Гончар!U$25</f>
        <v>1066</v>
      </c>
      <c r="K10" s="10">
        <f>J10/MAX(J$7:J$23)*1000</f>
        <v>726.158038147139</v>
      </c>
      <c r="L10" s="9">
        <f>Гончар!W$25+Гончар!Y$25+Гончар!AA$25</f>
        <v>1041</v>
      </c>
      <c r="M10" s="10">
        <f>L10/MAX(L$7:L$23)*1000</f>
        <v>724.9303621169917</v>
      </c>
      <c r="N10" s="11">
        <f>G10+I10+K10+M10-MIN(G10,I10,K10,M10)</f>
        <v>2170.102484771173</v>
      </c>
      <c r="O10" s="17"/>
    </row>
    <row r="11" spans="1:15" ht="14.25">
      <c r="A11" s="13">
        <v>5</v>
      </c>
      <c r="B11" s="7" t="s">
        <v>24</v>
      </c>
      <c r="C11" s="8" t="s">
        <v>25</v>
      </c>
      <c r="D11" s="8"/>
      <c r="E11" s="8" t="s">
        <v>15</v>
      </c>
      <c r="F11" s="9">
        <f>Ильюшин!E$25+Ильюшин!G$25+Ильюшин!I$25</f>
        <v>318</v>
      </c>
      <c r="G11" s="10">
        <f>F11/MAX(F$7:F$23)*1000</f>
        <v>223.943661971831</v>
      </c>
      <c r="H11" s="9">
        <f>Ильюшин!K$25+Ильюшин!M$25+Ильюшин!O$25</f>
        <v>939</v>
      </c>
      <c r="I11" s="10">
        <f>H11/MAX(H$7:H$23)*1000</f>
        <v>645.8046767537826</v>
      </c>
      <c r="J11" s="9">
        <f>Ильюшин!Q$25+Ильюшин!S$25+Ильюшин!U$25</f>
        <v>856</v>
      </c>
      <c r="K11" s="10">
        <f>J11/MAX(J$7:J$23)*1000</f>
        <v>583.1062670299727</v>
      </c>
      <c r="L11" s="9">
        <f>Ильюшин!W$25+Ильюшин!Y$25+Ильюшин!AA$25</f>
        <v>884</v>
      </c>
      <c r="M11" s="10">
        <f>L11/MAX(L$7:L$23)*1000</f>
        <v>615.5988857938719</v>
      </c>
      <c r="N11" s="11">
        <f>G11+I11+K11+M11-MIN(G11,I11,K11,M11)</f>
        <v>1844.5098295776272</v>
      </c>
      <c r="O11" s="17"/>
    </row>
    <row r="12" spans="1:15" ht="14.25">
      <c r="A12" s="13">
        <v>6</v>
      </c>
      <c r="B12" s="7" t="s">
        <v>13</v>
      </c>
      <c r="C12" s="8" t="s">
        <v>14</v>
      </c>
      <c r="D12" s="8"/>
      <c r="E12" s="8" t="s">
        <v>15</v>
      </c>
      <c r="F12" s="9">
        <f>Роговой!E$25+Роговой!G$25+Роговой!I$25</f>
        <v>1420</v>
      </c>
      <c r="G12" s="10">
        <f>F12/MAX(F$7:F$23)*1000</f>
        <v>1000</v>
      </c>
      <c r="H12" s="9">
        <f>Роговой!K$25+Роговой!M$25+Роговой!O$25</f>
        <v>1454</v>
      </c>
      <c r="I12" s="10">
        <f>H12/MAX(H$7:H$23)*1000</f>
        <v>1000</v>
      </c>
      <c r="J12" s="9">
        <f>Роговой!Q$25+Роговой!S$25+Роговой!U$25</f>
        <v>1468</v>
      </c>
      <c r="K12" s="10">
        <f>J12/MAX(J$7:J$23)*1000</f>
        <v>1000</v>
      </c>
      <c r="L12" s="9">
        <f>Роговой!W$25+Роговой!Y$25+Роговой!AA$25</f>
        <v>1436</v>
      </c>
      <c r="M12" s="10">
        <f>L12/MAX(L$7:L$23)*1000</f>
        <v>1000</v>
      </c>
      <c r="N12" s="11">
        <f>G12+I12+K12+M12-MIN(G12,I12,K12,M12)</f>
        <v>3000</v>
      </c>
      <c r="O12" s="17"/>
    </row>
    <row r="13" spans="1:15" ht="14.25">
      <c r="A13" s="13">
        <v>7</v>
      </c>
      <c r="B13" s="16" t="s">
        <v>20</v>
      </c>
      <c r="C13" s="8" t="s">
        <v>18</v>
      </c>
      <c r="D13" s="8"/>
      <c r="E13" s="8" t="s">
        <v>15</v>
      </c>
      <c r="F13" s="9">
        <f>'Паламарчук А'!E$25+'Паламарчук А'!G$25+'Паламарчук А'!I$25</f>
        <v>1042</v>
      </c>
      <c r="G13" s="10">
        <f>F13/MAX(F$7:F$23)*1000</f>
        <v>733.8028169014085</v>
      </c>
      <c r="H13" s="9">
        <f>'Паламарчук А'!K$25+'Паламарчук А'!M$25+'Паламарчук А'!O$25</f>
        <v>1107</v>
      </c>
      <c r="I13" s="10">
        <f>H13/MAX(H$7:H$23)*1000</f>
        <v>761.3480055020633</v>
      </c>
      <c r="J13" s="9">
        <f>'Паламарчук А'!Q$25+'Паламарчук А'!S$25+'Паламарчук А'!U$25</f>
        <v>1193</v>
      </c>
      <c r="K13" s="10">
        <f>J13/MAX(J$7:J$23)*1000</f>
        <v>812.6702997275205</v>
      </c>
      <c r="L13" s="9">
        <f>'Паламарчук А'!W$25+'Паламарчук А'!Y$25+'Паламарчук А'!AA$25</f>
        <v>1163</v>
      </c>
      <c r="M13" s="10">
        <f>L13/MAX(L$7:L$23)*1000</f>
        <v>809.8885793871866</v>
      </c>
      <c r="N13" s="11">
        <f>G13+I13+K13+M13-MIN(G13,I13,K13,M13)</f>
        <v>2383.90688461677</v>
      </c>
      <c r="O13" s="17"/>
    </row>
    <row r="14" spans="1:15" ht="14.25">
      <c r="A14" s="13">
        <v>8</v>
      </c>
      <c r="B14" s="7" t="s">
        <v>26</v>
      </c>
      <c r="C14" s="8" t="s">
        <v>27</v>
      </c>
      <c r="D14" s="8"/>
      <c r="E14" s="8" t="s">
        <v>15</v>
      </c>
      <c r="F14" s="9">
        <f>Махницкий!E$25+Махницкий!G$25+Махницкий!I$25</f>
        <v>0</v>
      </c>
      <c r="G14" s="10">
        <f>F14/MAX(F$7:F$23)*1000</f>
        <v>0</v>
      </c>
      <c r="H14" s="9">
        <f>Махницкий!K$25+Махницкий!M$25+Махницкий!O$25</f>
        <v>887</v>
      </c>
      <c r="I14" s="10">
        <f>H14/MAX(H$7:H$23)*1000</f>
        <v>610.0412654745529</v>
      </c>
      <c r="J14" s="9">
        <f>Махницкий!Q$25+Махницкий!S$25+Махницкий!U$25</f>
        <v>914</v>
      </c>
      <c r="K14" s="10">
        <f>J14/MAX(J$7:J$23)*1000</f>
        <v>622.6158038147139</v>
      </c>
      <c r="L14" s="9">
        <f>Махницкий!W$25+Махницкий!Y$25+Махницкий!AA$25</f>
        <v>866</v>
      </c>
      <c r="M14" s="10">
        <f>L14/MAX(L$7:L$23)*1000</f>
        <v>603.0640668523677</v>
      </c>
      <c r="N14" s="11">
        <f>G14+I14+K14+M14-MIN(G14,I14,K14,M14)</f>
        <v>1835.7211361416346</v>
      </c>
      <c r="O14" s="17"/>
    </row>
    <row r="15" spans="1:15" ht="14.25">
      <c r="A15" s="13">
        <v>9</v>
      </c>
      <c r="B15" s="7" t="s">
        <v>19</v>
      </c>
      <c r="C15" s="15" t="s">
        <v>14</v>
      </c>
      <c r="D15" s="8"/>
      <c r="E15" s="8" t="s">
        <v>15</v>
      </c>
      <c r="F15" s="9">
        <f>'Тарновский И'!E$25+'Тарновский И'!G$25+'Тарновский И'!I$25</f>
        <v>1162</v>
      </c>
      <c r="G15" s="10">
        <f>F15/MAX(F$7:F$23)*1000</f>
        <v>818.3098591549297</v>
      </c>
      <c r="H15" s="9">
        <f>'Тарновский И'!K$25+'Тарновский И'!M$25+'Тарновский И'!O$25</f>
        <v>1200</v>
      </c>
      <c r="I15" s="10">
        <f>H15/MAX(H$7:H$23)*1000</f>
        <v>825.3094910591471</v>
      </c>
      <c r="J15" s="9">
        <f>'Тарновский И'!Q$25+'Тарновский И'!S$25+'Тарновский И'!U$25</f>
        <v>1234</v>
      </c>
      <c r="K15" s="10">
        <f>J15/MAX(J$7:J$23)*1000</f>
        <v>840.5994550408719</v>
      </c>
      <c r="L15" s="9">
        <f>'Тарновский И'!W$25+'Тарновский И'!Y$25+'Тарновский И'!AA$25</f>
        <v>1215</v>
      </c>
      <c r="M15" s="10">
        <f>L15/MAX(L$7:L$23)*1000</f>
        <v>846.100278551532</v>
      </c>
      <c r="N15" s="11">
        <f>G15+I15+K15+M15-MIN(G15,I15,K15,M15)</f>
        <v>2512.009224651551</v>
      </c>
      <c r="O15" s="17"/>
    </row>
    <row r="16" spans="1:15" ht="14.25" hidden="1">
      <c r="A16" s="13">
        <v>10</v>
      </c>
      <c r="B16" s="16"/>
      <c r="C16" s="8"/>
      <c r="D16" s="15"/>
      <c r="E16" s="8"/>
      <c r="F16" s="9">
        <f>1!E$25+1!G$25+1!I$25</f>
        <v>0</v>
      </c>
      <c r="G16" s="10">
        <f>F16/MAX(F$7:F$23)*1000</f>
        <v>0</v>
      </c>
      <c r="H16" s="9">
        <f>1!K$25+1!M$25+1!O$25</f>
        <v>0</v>
      </c>
      <c r="I16" s="10">
        <f>H16/MAX(H$7:H$23)*1000</f>
        <v>0</v>
      </c>
      <c r="J16" s="9">
        <f>1!Q$25+1!S$25+1!U$25</f>
        <v>0</v>
      </c>
      <c r="K16" s="10">
        <f>J16/MAX(J$7:J$23)*1000</f>
        <v>0</v>
      </c>
      <c r="L16" s="9">
        <f>1!W$25+1!Y$25+1!AA$25</f>
        <v>0</v>
      </c>
      <c r="M16" s="10">
        <f>L16/MAX(L$7:L$23)*1000</f>
        <v>0</v>
      </c>
      <c r="N16" s="11">
        <f>G16+I16+K16+M16-MIN(G16,I16,K16,M16)</f>
        <v>0</v>
      </c>
      <c r="O16" s="17"/>
    </row>
    <row r="17" spans="1:15" ht="14.25" hidden="1">
      <c r="A17" s="13">
        <v>11</v>
      </c>
      <c r="B17" s="7"/>
      <c r="C17" s="15"/>
      <c r="D17" s="18"/>
      <c r="E17" s="8"/>
      <c r="F17" s="9">
        <f>2!E$25+2!G$25+2!I$25</f>
        <v>0</v>
      </c>
      <c r="G17" s="10">
        <f>F17/MAX(F$7:F$23)*1000</f>
        <v>0</v>
      </c>
      <c r="H17" s="9">
        <f>2!K$25+2!M$25+2!O$25</f>
        <v>0</v>
      </c>
      <c r="I17" s="10">
        <f>H17/MAX(H$7:H$23)*1000</f>
        <v>0</v>
      </c>
      <c r="J17" s="9">
        <f>2!Q$25+2!S$25+2!U$25</f>
        <v>0</v>
      </c>
      <c r="K17" s="10">
        <f>J17/MAX(J$7:J$23)*1000</f>
        <v>0</v>
      </c>
      <c r="L17" s="9">
        <f>2!W$25+2!Y$25+2!AA$25</f>
        <v>0</v>
      </c>
      <c r="M17" s="10">
        <f>L17/MAX(L$7:L$23)*1000</f>
        <v>0</v>
      </c>
      <c r="N17" s="11">
        <f>G17+I17+K17+M17-MIN(G17,I17,K17,M17)</f>
        <v>0</v>
      </c>
      <c r="O17" s="17"/>
    </row>
    <row r="18" spans="1:15" ht="15.75" hidden="1">
      <c r="A18" s="13">
        <v>12</v>
      </c>
      <c r="B18" s="7"/>
      <c r="C18" s="15"/>
      <c r="D18" s="18"/>
      <c r="E18" s="18"/>
      <c r="F18" s="9">
        <f>3!E$25+3!G$25+3!I$25</f>
        <v>0</v>
      </c>
      <c r="G18" s="10">
        <f>F18/MAX(F$7:F$23)*1000</f>
        <v>0</v>
      </c>
      <c r="H18" s="9">
        <f>3!K$25+3!M$25+3!O$25</f>
        <v>0</v>
      </c>
      <c r="I18" s="10">
        <f>H18/MAX(H$7:H$23)*1000</f>
        <v>0</v>
      </c>
      <c r="J18" s="9">
        <f>3!Q$25+3!S$25+3!U$25</f>
        <v>0</v>
      </c>
      <c r="K18" s="10">
        <f>J18/MAX(J$7:J$23)*1000</f>
        <v>0</v>
      </c>
      <c r="L18" s="9">
        <f>3!W$25+3!Y$25+3!AA$25</f>
        <v>0</v>
      </c>
      <c r="M18" s="10">
        <f>L18/MAX(L$7:L$23)*1000</f>
        <v>0</v>
      </c>
      <c r="N18" s="11">
        <f>G18+I18+K18+M18-MIN(G18,I18,K18,M18)</f>
        <v>0</v>
      </c>
      <c r="O18" s="17"/>
    </row>
    <row r="19" spans="1:15" ht="15.75" hidden="1">
      <c r="A19" s="13">
        <v>13</v>
      </c>
      <c r="B19" s="7"/>
      <c r="C19" s="8"/>
      <c r="D19" s="18"/>
      <c r="E19" s="18"/>
      <c r="F19" s="9">
        <f>4!E$25+4!G$25+4!I$25</f>
        <v>0</v>
      </c>
      <c r="G19" s="10">
        <f>F19/MAX(F$7:F$23)*1000</f>
        <v>0</v>
      </c>
      <c r="H19" s="9">
        <f>4!K$25+4!M$25+4!O$25</f>
        <v>0</v>
      </c>
      <c r="I19" s="10">
        <f>H19/MAX(H$7:H$23)*1000</f>
        <v>0</v>
      </c>
      <c r="J19" s="9">
        <f>4!Q$25+4!S$25+4!U$25</f>
        <v>0</v>
      </c>
      <c r="K19" s="10">
        <f>J19/MAX(J$7:J$23)*1000</f>
        <v>0</v>
      </c>
      <c r="L19" s="9">
        <f>4!W$25+4!Y$25+4!AA$25</f>
        <v>0</v>
      </c>
      <c r="M19" s="10">
        <f>L19/MAX(L$7:L$23)*1000</f>
        <v>0</v>
      </c>
      <c r="N19" s="11">
        <f>G19+I19+K19+M19-MIN(G19,I19,K19,M19)</f>
        <v>0</v>
      </c>
      <c r="O19" s="17"/>
    </row>
    <row r="20" spans="1:15" ht="15.75" hidden="1">
      <c r="A20" s="13">
        <v>14</v>
      </c>
      <c r="B20" s="7"/>
      <c r="C20" s="18"/>
      <c r="D20" s="18"/>
      <c r="E20" s="18"/>
      <c r="F20" s="9">
        <f>Лист13!E$25+Лист13!G$25+Лист13!I$25</f>
        <v>0</v>
      </c>
      <c r="G20" s="10">
        <f>F20/MAX(F$7:F$23)*1000</f>
        <v>0</v>
      </c>
      <c r="H20" s="9">
        <f>Лист13!K$25+Лист13!M$25+Лист13!O$25</f>
        <v>0</v>
      </c>
      <c r="I20" s="10">
        <f>H20/MAX(H$7:H$23)*1000</f>
        <v>0</v>
      </c>
      <c r="J20" s="9">
        <f>Лист13!Q$25+Лист13!S$25+Лист13!U$25</f>
        <v>0</v>
      </c>
      <c r="K20" s="10">
        <f>J20/MAX(J$7:J$23)*1000</f>
        <v>0</v>
      </c>
      <c r="L20" s="9">
        <f>Лист13!W$25+Лист13!Y$25+Лист13!AA$25</f>
        <v>0</v>
      </c>
      <c r="M20" s="10">
        <f>L20/MAX(L$7:L$23)*1000</f>
        <v>0</v>
      </c>
      <c r="N20" s="11">
        <f>G20+I20+K20+M20-MIN(G20,I20,K20,M20)</f>
        <v>0</v>
      </c>
      <c r="O20" s="17"/>
    </row>
    <row r="21" spans="1:15" ht="15.75" hidden="1">
      <c r="A21" s="13">
        <v>15</v>
      </c>
      <c r="B21" s="7"/>
      <c r="C21" s="18"/>
      <c r="D21" s="18"/>
      <c r="E21" s="18"/>
      <c r="F21" s="9">
        <f>Лист14!E$25+Лист14!G$25+Лист14!I$25</f>
        <v>0</v>
      </c>
      <c r="G21" s="10">
        <f>F21/MAX(F$7:F$23)*1000</f>
        <v>0</v>
      </c>
      <c r="H21" s="9">
        <f>Лист14!K$25+Лист14!M$25+Лист14!O$25</f>
        <v>0</v>
      </c>
      <c r="I21" s="10">
        <f>H21/MAX(H$7:H$23)*1000</f>
        <v>0</v>
      </c>
      <c r="J21" s="9">
        <f>Лист14!Q$25+Лист14!S$25+Лист14!U$25</f>
        <v>0</v>
      </c>
      <c r="K21" s="10">
        <f>J21/MAX(J$7:J$23)*1000</f>
        <v>0</v>
      </c>
      <c r="L21" s="9">
        <f>Лист14!W$25+Лист14!Y$25+Лист14!AA$25</f>
        <v>0</v>
      </c>
      <c r="M21" s="10">
        <f>L21/MAX(L$7:L$23)*1000</f>
        <v>0</v>
      </c>
      <c r="N21" s="11">
        <f>G21+I21+K21+M21-MIN(G21,I21,K21,M21)</f>
        <v>0</v>
      </c>
      <c r="O21" s="17"/>
    </row>
    <row r="22" spans="1:15" ht="15.75" hidden="1">
      <c r="A22" s="13">
        <v>16</v>
      </c>
      <c r="B22" s="7"/>
      <c r="C22" s="18"/>
      <c r="D22" s="18"/>
      <c r="E22" s="18"/>
      <c r="F22" s="9">
        <f>Лист15!E$25+Лист15!G$25+Лист15!I$25</f>
        <v>0</v>
      </c>
      <c r="G22" s="10">
        <f>F22/MAX(F$7:F$23)*1000</f>
        <v>0</v>
      </c>
      <c r="H22" s="9">
        <f>Лист15!K$25+Лист15!M$25+Лист15!O$25</f>
        <v>0</v>
      </c>
      <c r="I22" s="10">
        <f>H22/MAX(H$7:H$23)*1000</f>
        <v>0</v>
      </c>
      <c r="J22" s="9">
        <f>Лист15!Q$25+Лист15!S$25+Лист15!U$25</f>
        <v>0</v>
      </c>
      <c r="K22" s="10">
        <f>J22/MAX(J$7:J$23)*1000</f>
        <v>0</v>
      </c>
      <c r="L22" s="9">
        <f>Лист15!W$25+Лист15!Y$25+Лист15!AA$25</f>
        <v>0</v>
      </c>
      <c r="M22" s="10">
        <f>L22/MAX(L$7:L$23)*1000</f>
        <v>0</v>
      </c>
      <c r="N22" s="11">
        <f>G22+I22+K22+M22-MIN(G22,I22,K22,M22)</f>
        <v>0</v>
      </c>
      <c r="O22" s="17"/>
    </row>
    <row r="23" spans="1:15" ht="15.75" hidden="1">
      <c r="A23" s="19">
        <v>17</v>
      </c>
      <c r="B23" s="20"/>
      <c r="C23" s="21"/>
      <c r="D23" s="21"/>
      <c r="E23" s="21"/>
      <c r="F23" s="9">
        <f>Лист16!E$25+Лист16!G$25+Лист16!I$25</f>
        <v>0</v>
      </c>
      <c r="G23" s="10">
        <f>F23/MAX(F$7:F$23)*1000</f>
        <v>0</v>
      </c>
      <c r="H23" s="9">
        <f>Лист16!K$25+Лист16!M$25+Лист16!O$25</f>
        <v>0</v>
      </c>
      <c r="I23" s="10">
        <f>H23/MAX(H$7:H$23)*1000</f>
        <v>0</v>
      </c>
      <c r="J23" s="9">
        <f>Лист16!Q$25+Лист16!S$25+Лист16!U$25</f>
        <v>0</v>
      </c>
      <c r="K23" s="10">
        <f>J23/MAX(J$7:J$23)*1000</f>
        <v>0</v>
      </c>
      <c r="L23" s="9">
        <f>Лист16!W$25+Лист16!Y$25+Лист16!AA$25</f>
        <v>0</v>
      </c>
      <c r="M23" s="10">
        <f>L23/MAX(L$7:L$23)*1000</f>
        <v>0</v>
      </c>
      <c r="N23" s="11">
        <f>G23+I23+K23+M23-MIN(G23,I23,K23,M23)</f>
        <v>0</v>
      </c>
      <c r="O23" s="22"/>
    </row>
  </sheetData>
  <sheetProtection selectLockedCells="1" selectUnlockedCells="1"/>
  <mergeCells count="4">
    <mergeCell ref="F6:G6"/>
    <mergeCell ref="H6:I6"/>
    <mergeCell ref="J6:K6"/>
    <mergeCell ref="L6:M6"/>
  </mergeCells>
  <printOptions/>
  <pageMargins left="0.2" right="0.19027777777777777" top="0.1701388888888889" bottom="0.747916666666666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F11">
      <selection activeCell="V19" sqref="V19"/>
    </sheetView>
  </sheetViews>
  <sheetFormatPr defaultColWidth="9.140625" defaultRowHeight="15"/>
  <cols>
    <col min="1" max="1" width="3.57421875" style="0" customWidth="1"/>
    <col min="2" max="2" width="50.00390625" style="0" customWidth="1"/>
    <col min="3" max="3" width="7.421875" style="0" customWidth="1"/>
    <col min="4" max="4" width="6.28125" style="0" customWidth="1"/>
    <col min="5" max="5" width="4.57421875" style="0" customWidth="1"/>
    <col min="6" max="6" width="6.28125" style="0" customWidth="1"/>
    <col min="7" max="7" width="4.57421875" style="0" customWidth="1"/>
    <col min="8" max="8" width="6.28125" style="0" customWidth="1"/>
    <col min="9" max="9" width="4.57421875" style="0" customWidth="1"/>
    <col min="10" max="10" width="6.28125" style="0" customWidth="1"/>
    <col min="11" max="11" width="4.57421875" style="0" customWidth="1"/>
    <col min="12" max="12" width="6.28125" style="0" customWidth="1"/>
    <col min="13" max="13" width="4.57421875" style="0" customWidth="1"/>
    <col min="14" max="14" width="6.28125" style="0" customWidth="1"/>
    <col min="15" max="15" width="4.57421875" style="0" customWidth="1"/>
    <col min="16" max="16" width="6.28125" style="0" customWidth="1"/>
    <col min="17" max="17" width="4.57421875" style="0" customWidth="1"/>
    <col min="18" max="18" width="6.28125" style="0" customWidth="1"/>
    <col min="19" max="19" width="4.57421875" style="0" customWidth="1"/>
    <col min="20" max="20" width="6.28125" style="0" customWidth="1"/>
    <col min="21" max="21" width="4.57421875" style="0" customWidth="1"/>
    <col min="22" max="22" width="6.28125" style="0" customWidth="1"/>
    <col min="23" max="23" width="4.57421875" style="0" customWidth="1"/>
    <col min="24" max="24" width="6.28125" style="0" customWidth="1"/>
    <col min="25" max="25" width="4.57421875" style="0" customWidth="1"/>
    <col min="26" max="26" width="6.28125" style="0" customWidth="1"/>
    <col min="27" max="27" width="4.57421875" style="0" customWidth="1"/>
  </cols>
  <sheetData>
    <row r="1" spans="3:11" ht="14.25">
      <c r="C1" s="24" t="str">
        <f>'Общая таблица'!C2</f>
        <v>Кубок F3A "Крылья Харькова 2011" 09-10 июля 2011г.</v>
      </c>
      <c r="D1" s="24"/>
      <c r="E1" s="24"/>
      <c r="F1" s="24"/>
      <c r="G1" s="24"/>
      <c r="H1" s="24"/>
      <c r="I1" s="24"/>
      <c r="J1" s="24"/>
      <c r="K1" s="24"/>
    </row>
    <row r="3" spans="2:6" ht="14.25">
      <c r="B3" t="s">
        <v>28</v>
      </c>
      <c r="C3" s="24" t="str">
        <f>'Общая таблица'!B7</f>
        <v>Гаврильченко Андрей</v>
      </c>
      <c r="D3" s="24"/>
      <c r="E3" s="24"/>
      <c r="F3" s="24"/>
    </row>
    <row r="4" ht="15.75"/>
    <row r="5" spans="1:27" ht="14.25">
      <c r="A5" s="25" t="s">
        <v>2</v>
      </c>
      <c r="B5" s="26" t="s">
        <v>29</v>
      </c>
      <c r="C5" s="27" t="s">
        <v>30</v>
      </c>
      <c r="D5" s="28" t="s">
        <v>7</v>
      </c>
      <c r="E5" s="28"/>
      <c r="F5" s="28"/>
      <c r="G5" s="28"/>
      <c r="H5" s="28"/>
      <c r="I5" s="28"/>
      <c r="J5" s="28" t="s">
        <v>8</v>
      </c>
      <c r="K5" s="28"/>
      <c r="L5" s="28"/>
      <c r="M5" s="28"/>
      <c r="N5" s="28"/>
      <c r="O5" s="28"/>
      <c r="P5" s="28" t="s">
        <v>9</v>
      </c>
      <c r="Q5" s="28"/>
      <c r="R5" s="28"/>
      <c r="S5" s="28"/>
      <c r="T5" s="28"/>
      <c r="U5" s="28"/>
      <c r="V5" s="28" t="s">
        <v>10</v>
      </c>
      <c r="W5" s="28"/>
      <c r="X5" s="28"/>
      <c r="Y5" s="28"/>
      <c r="Z5" s="28"/>
      <c r="AA5" s="28"/>
    </row>
    <row r="6" spans="1:27" ht="15.75" customHeight="1">
      <c r="A6" s="25"/>
      <c r="B6" s="26"/>
      <c r="C6" s="27"/>
      <c r="D6" s="29" t="s">
        <v>31</v>
      </c>
      <c r="E6" s="29"/>
      <c r="F6" s="30" t="s">
        <v>32</v>
      </c>
      <c r="G6" s="30"/>
      <c r="H6" s="31" t="s">
        <v>33</v>
      </c>
      <c r="I6" s="31"/>
      <c r="J6" s="29" t="s">
        <v>31</v>
      </c>
      <c r="K6" s="29"/>
      <c r="L6" s="30" t="s">
        <v>32</v>
      </c>
      <c r="M6" s="30"/>
      <c r="N6" s="31" t="s">
        <v>33</v>
      </c>
      <c r="O6" s="31"/>
      <c r="P6" s="29" t="s">
        <v>31</v>
      </c>
      <c r="Q6" s="29"/>
      <c r="R6" s="30" t="s">
        <v>32</v>
      </c>
      <c r="S6" s="30"/>
      <c r="T6" s="31" t="s">
        <v>33</v>
      </c>
      <c r="U6" s="31"/>
      <c r="V6" s="29" t="s">
        <v>31</v>
      </c>
      <c r="W6" s="29"/>
      <c r="X6" s="30" t="s">
        <v>32</v>
      </c>
      <c r="Y6" s="30"/>
      <c r="Z6" s="31" t="s">
        <v>33</v>
      </c>
      <c r="AA6" s="31"/>
    </row>
    <row r="7" spans="1:27" ht="15.75">
      <c r="A7" s="32"/>
      <c r="B7" s="33"/>
      <c r="C7" s="34"/>
      <c r="D7" s="35" t="s">
        <v>34</v>
      </c>
      <c r="E7" s="36" t="s">
        <v>35</v>
      </c>
      <c r="F7" s="35" t="s">
        <v>34</v>
      </c>
      <c r="G7" s="36" t="s">
        <v>35</v>
      </c>
      <c r="H7" s="35" t="s">
        <v>34</v>
      </c>
      <c r="I7" s="36" t="s">
        <v>35</v>
      </c>
      <c r="J7" s="35" t="s">
        <v>34</v>
      </c>
      <c r="K7" s="36" t="s">
        <v>35</v>
      </c>
      <c r="L7" s="35" t="s">
        <v>34</v>
      </c>
      <c r="M7" s="36" t="s">
        <v>35</v>
      </c>
      <c r="N7" s="35" t="s">
        <v>34</v>
      </c>
      <c r="O7" s="36" t="s">
        <v>35</v>
      </c>
      <c r="P7" s="35" t="s">
        <v>34</v>
      </c>
      <c r="Q7" s="36" t="s">
        <v>35</v>
      </c>
      <c r="R7" s="35" t="s">
        <v>34</v>
      </c>
      <c r="S7" s="36" t="s">
        <v>35</v>
      </c>
      <c r="T7" s="35" t="s">
        <v>34</v>
      </c>
      <c r="U7" s="36" t="s">
        <v>35</v>
      </c>
      <c r="V7" s="35" t="s">
        <v>34</v>
      </c>
      <c r="W7" s="36" t="s">
        <v>35</v>
      </c>
      <c r="X7" s="35" t="s">
        <v>34</v>
      </c>
      <c r="Y7" s="36" t="s">
        <v>35</v>
      </c>
      <c r="Z7" s="35" t="s">
        <v>34</v>
      </c>
      <c r="AA7" s="36" t="s">
        <v>35</v>
      </c>
    </row>
    <row r="8" spans="1:27" ht="54.75">
      <c r="A8" s="6">
        <v>1</v>
      </c>
      <c r="B8" s="16" t="s">
        <v>36</v>
      </c>
      <c r="C8" s="6">
        <v>5</v>
      </c>
      <c r="D8" s="37">
        <v>7</v>
      </c>
      <c r="E8" s="38">
        <f>D8*$C8</f>
        <v>35</v>
      </c>
      <c r="F8" s="38">
        <v>8</v>
      </c>
      <c r="G8" s="38">
        <f>F8*$C8</f>
        <v>40</v>
      </c>
      <c r="H8" s="38">
        <v>7</v>
      </c>
      <c r="I8" s="38">
        <f>H8*$C8</f>
        <v>35</v>
      </c>
      <c r="J8" s="37">
        <v>7</v>
      </c>
      <c r="K8" s="38">
        <f>J8*$C8</f>
        <v>35</v>
      </c>
      <c r="L8" s="38">
        <v>8</v>
      </c>
      <c r="M8" s="38">
        <f>L8*$C8</f>
        <v>40</v>
      </c>
      <c r="N8" s="38">
        <v>7</v>
      </c>
      <c r="O8" s="38">
        <f>N8*$C8</f>
        <v>35</v>
      </c>
      <c r="P8" s="37">
        <v>8</v>
      </c>
      <c r="Q8" s="38">
        <f>P8*$C8</f>
        <v>40</v>
      </c>
      <c r="R8" s="38">
        <v>8</v>
      </c>
      <c r="S8" s="38">
        <f>R8*$C8</f>
        <v>40</v>
      </c>
      <c r="T8" s="38">
        <v>8</v>
      </c>
      <c r="U8" s="38">
        <f>T8*$C8</f>
        <v>40</v>
      </c>
      <c r="V8" s="37">
        <v>6</v>
      </c>
      <c r="W8" s="38">
        <f>V8*$C8</f>
        <v>30</v>
      </c>
      <c r="X8" s="38">
        <v>9</v>
      </c>
      <c r="Y8" s="38">
        <f>X8*$C8</f>
        <v>45</v>
      </c>
      <c r="Z8" s="38">
        <v>8</v>
      </c>
      <c r="AA8" s="38">
        <f>Z8*$C8</f>
        <v>40</v>
      </c>
    </row>
    <row r="9" spans="1:27" ht="27.75">
      <c r="A9" s="13">
        <v>2</v>
      </c>
      <c r="B9" s="7" t="s">
        <v>37</v>
      </c>
      <c r="C9" s="13">
        <v>3</v>
      </c>
      <c r="D9" s="39">
        <v>7</v>
      </c>
      <c r="E9" s="38">
        <f>D9*$C9</f>
        <v>21</v>
      </c>
      <c r="F9" s="40">
        <v>7</v>
      </c>
      <c r="G9" s="38">
        <f>F9*$C9</f>
        <v>21</v>
      </c>
      <c r="H9" s="40">
        <v>7</v>
      </c>
      <c r="I9" s="38">
        <f>H9*$C9</f>
        <v>21</v>
      </c>
      <c r="J9" s="39">
        <v>7</v>
      </c>
      <c r="K9" s="38">
        <f>J9*$C9</f>
        <v>21</v>
      </c>
      <c r="L9" s="40">
        <v>8</v>
      </c>
      <c r="M9" s="38">
        <f>L9*$C9</f>
        <v>24</v>
      </c>
      <c r="N9" s="40">
        <v>8</v>
      </c>
      <c r="O9" s="38">
        <f>N9*$C9</f>
        <v>24</v>
      </c>
      <c r="P9" s="39">
        <v>8</v>
      </c>
      <c r="Q9" s="38">
        <f>P9*$C9</f>
        <v>24</v>
      </c>
      <c r="R9" s="40">
        <v>8</v>
      </c>
      <c r="S9" s="38">
        <f>R9*$C9</f>
        <v>24</v>
      </c>
      <c r="T9" s="40">
        <v>8</v>
      </c>
      <c r="U9" s="38">
        <f>T9*$C9</f>
        <v>24</v>
      </c>
      <c r="V9" s="39">
        <v>8</v>
      </c>
      <c r="W9" s="38">
        <f>V9*$C9</f>
        <v>24</v>
      </c>
      <c r="X9" s="40">
        <v>8</v>
      </c>
      <c r="Y9" s="38">
        <f>X9*$C9</f>
        <v>24</v>
      </c>
      <c r="Z9" s="40">
        <v>8</v>
      </c>
      <c r="AA9" s="38">
        <f>Z9*$C9</f>
        <v>24</v>
      </c>
    </row>
    <row r="10" spans="1:27" ht="14.25">
      <c r="A10" s="13">
        <v>3</v>
      </c>
      <c r="B10" s="7" t="s">
        <v>38</v>
      </c>
      <c r="C10" s="13">
        <v>3</v>
      </c>
      <c r="D10" s="39">
        <v>8</v>
      </c>
      <c r="E10" s="38">
        <f>D10*$C10</f>
        <v>24</v>
      </c>
      <c r="F10" s="40">
        <v>7</v>
      </c>
      <c r="G10" s="38">
        <f>F10*$C10</f>
        <v>21</v>
      </c>
      <c r="H10" s="40">
        <v>7</v>
      </c>
      <c r="I10" s="38">
        <f>H10*$C10</f>
        <v>21</v>
      </c>
      <c r="J10" s="39">
        <v>7</v>
      </c>
      <c r="K10" s="38">
        <f>J10*$C10</f>
        <v>21</v>
      </c>
      <c r="L10" s="40">
        <v>7</v>
      </c>
      <c r="M10" s="38">
        <f>L10*$C10</f>
        <v>21</v>
      </c>
      <c r="N10" s="40">
        <v>7</v>
      </c>
      <c r="O10" s="38">
        <f>N10*$C10</f>
        <v>21</v>
      </c>
      <c r="P10" s="39">
        <v>9</v>
      </c>
      <c r="Q10" s="38">
        <f>P10*$C10</f>
        <v>27</v>
      </c>
      <c r="R10" s="40">
        <v>8</v>
      </c>
      <c r="S10" s="38">
        <f>R10*$C10</f>
        <v>24</v>
      </c>
      <c r="T10" s="40">
        <v>8</v>
      </c>
      <c r="U10" s="38">
        <f>T10*$C10</f>
        <v>24</v>
      </c>
      <c r="V10" s="39">
        <v>8</v>
      </c>
      <c r="W10" s="38">
        <f>V10*$C10</f>
        <v>24</v>
      </c>
      <c r="X10" s="40">
        <v>8</v>
      </c>
      <c r="Y10" s="38">
        <f>X10*$C10</f>
        <v>24</v>
      </c>
      <c r="Z10" s="40">
        <v>8</v>
      </c>
      <c r="AA10" s="38">
        <f>Z10*$C10</f>
        <v>24</v>
      </c>
    </row>
    <row r="11" spans="1:27" ht="27.75">
      <c r="A11" s="13">
        <v>4</v>
      </c>
      <c r="B11" s="7" t="s">
        <v>39</v>
      </c>
      <c r="C11" s="13">
        <v>4</v>
      </c>
      <c r="D11" s="39">
        <v>7</v>
      </c>
      <c r="E11" s="38">
        <f>D11*$C11</f>
        <v>28</v>
      </c>
      <c r="F11" s="40">
        <v>8</v>
      </c>
      <c r="G11" s="38">
        <f>F11*$C11</f>
        <v>32</v>
      </c>
      <c r="H11" s="40">
        <v>7</v>
      </c>
      <c r="I11" s="38">
        <f>H11*$C11</f>
        <v>28</v>
      </c>
      <c r="J11" s="39">
        <v>7</v>
      </c>
      <c r="K11" s="38">
        <f>J11*$C11</f>
        <v>28</v>
      </c>
      <c r="L11" s="40">
        <v>8</v>
      </c>
      <c r="M11" s="38">
        <f>L11*$C11</f>
        <v>32</v>
      </c>
      <c r="N11" s="40">
        <v>7</v>
      </c>
      <c r="O11" s="38">
        <f>N11*$C11</f>
        <v>28</v>
      </c>
      <c r="P11" s="39">
        <v>7</v>
      </c>
      <c r="Q11" s="38">
        <f>P11*$C11</f>
        <v>28</v>
      </c>
      <c r="R11" s="40">
        <v>7</v>
      </c>
      <c r="S11" s="38">
        <f>R11*$C11</f>
        <v>28</v>
      </c>
      <c r="T11" s="40">
        <v>7</v>
      </c>
      <c r="U11" s="38">
        <f>T11*$C11</f>
        <v>28</v>
      </c>
      <c r="V11" s="39">
        <v>8</v>
      </c>
      <c r="W11" s="38">
        <f>V11*$C11</f>
        <v>32</v>
      </c>
      <c r="X11" s="40">
        <v>8</v>
      </c>
      <c r="Y11" s="38">
        <f>X11*$C11</f>
        <v>32</v>
      </c>
      <c r="Z11" s="40">
        <v>8</v>
      </c>
      <c r="AA11" s="38">
        <f>Z11*$C11</f>
        <v>32</v>
      </c>
    </row>
    <row r="12" spans="1:27" ht="27.75">
      <c r="A12" s="13">
        <v>5</v>
      </c>
      <c r="B12" s="7" t="s">
        <v>40</v>
      </c>
      <c r="C12" s="13">
        <v>3</v>
      </c>
      <c r="D12" s="39">
        <v>7</v>
      </c>
      <c r="E12" s="38">
        <f>D12*$C12</f>
        <v>21</v>
      </c>
      <c r="F12" s="40">
        <v>8</v>
      </c>
      <c r="G12" s="38">
        <f>F12*$C12</f>
        <v>24</v>
      </c>
      <c r="H12" s="40">
        <v>8</v>
      </c>
      <c r="I12" s="38">
        <f>H12*$C12</f>
        <v>24</v>
      </c>
      <c r="J12" s="39">
        <v>7</v>
      </c>
      <c r="K12" s="38">
        <f>J12*$C12</f>
        <v>21</v>
      </c>
      <c r="L12" s="40">
        <v>7</v>
      </c>
      <c r="M12" s="38">
        <f>L12*$C12</f>
        <v>21</v>
      </c>
      <c r="N12" s="40">
        <v>7</v>
      </c>
      <c r="O12" s="38">
        <f>N12*$C12</f>
        <v>21</v>
      </c>
      <c r="P12" s="39">
        <v>8</v>
      </c>
      <c r="Q12" s="38">
        <f>P12*$C12</f>
        <v>24</v>
      </c>
      <c r="R12" s="40">
        <v>8</v>
      </c>
      <c r="S12" s="38">
        <f>R12*$C12</f>
        <v>24</v>
      </c>
      <c r="T12" s="40">
        <v>8</v>
      </c>
      <c r="U12" s="38">
        <f>T12*$C12</f>
        <v>24</v>
      </c>
      <c r="V12" s="39">
        <v>7</v>
      </c>
      <c r="W12" s="38">
        <f>V12*$C12</f>
        <v>21</v>
      </c>
      <c r="X12" s="40">
        <v>8</v>
      </c>
      <c r="Y12" s="38">
        <f>X12*$C12</f>
        <v>24</v>
      </c>
      <c r="Z12" s="40">
        <v>8</v>
      </c>
      <c r="AA12" s="38">
        <f>Z12*$C12</f>
        <v>24</v>
      </c>
    </row>
    <row r="13" spans="1:27" ht="27.75">
      <c r="A13" s="13">
        <v>6</v>
      </c>
      <c r="B13" s="7" t="s">
        <v>41</v>
      </c>
      <c r="C13" s="13">
        <v>3</v>
      </c>
      <c r="D13" s="39">
        <v>5</v>
      </c>
      <c r="E13" s="38">
        <f>D13*$C13</f>
        <v>15</v>
      </c>
      <c r="F13" s="40">
        <v>7</v>
      </c>
      <c r="G13" s="38">
        <f>F13*$C13</f>
        <v>21</v>
      </c>
      <c r="H13" s="40">
        <v>8</v>
      </c>
      <c r="I13" s="38">
        <f>H13*$C13</f>
        <v>24</v>
      </c>
      <c r="J13" s="39">
        <v>8</v>
      </c>
      <c r="K13" s="38">
        <f>J13*$C13</f>
        <v>24</v>
      </c>
      <c r="L13" s="40">
        <v>8</v>
      </c>
      <c r="M13" s="38">
        <f>L13*$C13</f>
        <v>24</v>
      </c>
      <c r="N13" s="40">
        <v>7</v>
      </c>
      <c r="O13" s="38">
        <f>N13*$C13</f>
        <v>21</v>
      </c>
      <c r="P13" s="39">
        <v>7</v>
      </c>
      <c r="Q13" s="38">
        <f>P13*$C13</f>
        <v>21</v>
      </c>
      <c r="R13" s="40">
        <v>7</v>
      </c>
      <c r="S13" s="38">
        <f>R13*$C13</f>
        <v>21</v>
      </c>
      <c r="T13" s="40">
        <v>6</v>
      </c>
      <c r="U13" s="38">
        <f>T13*$C13</f>
        <v>18</v>
      </c>
      <c r="V13" s="39">
        <v>7</v>
      </c>
      <c r="W13" s="38">
        <f>V13*$C13</f>
        <v>21</v>
      </c>
      <c r="X13" s="40">
        <v>8</v>
      </c>
      <c r="Y13" s="38">
        <f>X13*$C13</f>
        <v>24</v>
      </c>
      <c r="Z13" s="40">
        <v>8</v>
      </c>
      <c r="AA13" s="38">
        <f>Z13*$C13</f>
        <v>24</v>
      </c>
    </row>
    <row r="14" spans="1:27" ht="27.75">
      <c r="A14" s="13">
        <v>7</v>
      </c>
      <c r="B14" s="7" t="s">
        <v>42</v>
      </c>
      <c r="C14" s="13">
        <v>5</v>
      </c>
      <c r="D14" s="39">
        <v>6</v>
      </c>
      <c r="E14" s="38">
        <f>D14*$C14</f>
        <v>30</v>
      </c>
      <c r="F14" s="40">
        <v>8</v>
      </c>
      <c r="G14" s="38">
        <f>F14*$C14</f>
        <v>40</v>
      </c>
      <c r="H14" s="40">
        <v>7</v>
      </c>
      <c r="I14" s="38">
        <f>H14*$C14</f>
        <v>35</v>
      </c>
      <c r="J14" s="39">
        <v>5</v>
      </c>
      <c r="K14" s="38">
        <f>J14*$C14</f>
        <v>25</v>
      </c>
      <c r="L14" s="40">
        <v>8</v>
      </c>
      <c r="M14" s="38">
        <f>L14*$C14</f>
        <v>40</v>
      </c>
      <c r="N14" s="40">
        <v>7</v>
      </c>
      <c r="O14" s="38">
        <f>N14*$C14</f>
        <v>35</v>
      </c>
      <c r="P14" s="39">
        <v>7</v>
      </c>
      <c r="Q14" s="38">
        <f>P14*$C14</f>
        <v>35</v>
      </c>
      <c r="R14" s="40">
        <v>9</v>
      </c>
      <c r="S14" s="38">
        <f>R14*$C14</f>
        <v>45</v>
      </c>
      <c r="T14" s="40">
        <v>8</v>
      </c>
      <c r="U14" s="38">
        <f>T14*$C14</f>
        <v>40</v>
      </c>
      <c r="V14" s="39">
        <v>7</v>
      </c>
      <c r="W14" s="38">
        <f>V14*$C14</f>
        <v>35</v>
      </c>
      <c r="X14" s="40">
        <v>9</v>
      </c>
      <c r="Y14" s="38">
        <f>X14*$C14</f>
        <v>45</v>
      </c>
      <c r="Z14" s="40">
        <v>8</v>
      </c>
      <c r="AA14" s="38">
        <f>Z14*$C14</f>
        <v>40</v>
      </c>
    </row>
    <row r="15" spans="1:27" ht="27.75">
      <c r="A15" s="13">
        <v>8</v>
      </c>
      <c r="B15" s="7" t="s">
        <v>43</v>
      </c>
      <c r="C15" s="13">
        <v>3</v>
      </c>
      <c r="D15" s="39">
        <v>6</v>
      </c>
      <c r="E15" s="38">
        <f>D15*$C15</f>
        <v>18</v>
      </c>
      <c r="F15" s="40">
        <v>8</v>
      </c>
      <c r="G15" s="38">
        <f>F15*$C15</f>
        <v>24</v>
      </c>
      <c r="H15" s="40">
        <v>8</v>
      </c>
      <c r="I15" s="38">
        <f>H15*$C15</f>
        <v>24</v>
      </c>
      <c r="J15" s="39">
        <v>5</v>
      </c>
      <c r="K15" s="38">
        <f>J15*$C15</f>
        <v>15</v>
      </c>
      <c r="L15" s="40">
        <v>8</v>
      </c>
      <c r="M15" s="38">
        <f>L15*$C15</f>
        <v>24</v>
      </c>
      <c r="N15" s="40">
        <v>8</v>
      </c>
      <c r="O15" s="38">
        <f>N15*$C15</f>
        <v>24</v>
      </c>
      <c r="P15" s="39">
        <v>5</v>
      </c>
      <c r="Q15" s="38">
        <f>P15*$C15</f>
        <v>15</v>
      </c>
      <c r="R15" s="40">
        <v>8</v>
      </c>
      <c r="S15" s="38">
        <f>R15*$C15</f>
        <v>24</v>
      </c>
      <c r="T15" s="40">
        <v>7</v>
      </c>
      <c r="U15" s="38">
        <f>T15*$C15</f>
        <v>21</v>
      </c>
      <c r="V15" s="39">
        <v>7</v>
      </c>
      <c r="W15" s="38">
        <f>V15*$C15</f>
        <v>21</v>
      </c>
      <c r="X15" s="40">
        <v>7</v>
      </c>
      <c r="Y15" s="38">
        <f>X15*$C15</f>
        <v>21</v>
      </c>
      <c r="Z15" s="40">
        <v>7</v>
      </c>
      <c r="AA15" s="38">
        <f>Z15*$C15</f>
        <v>21</v>
      </c>
    </row>
    <row r="16" spans="1:27" ht="41.25">
      <c r="A16" s="13">
        <v>9</v>
      </c>
      <c r="B16" s="7" t="s">
        <v>44</v>
      </c>
      <c r="C16" s="13">
        <v>4</v>
      </c>
      <c r="D16" s="39">
        <v>6</v>
      </c>
      <c r="E16" s="38">
        <f>D16*$C16</f>
        <v>24</v>
      </c>
      <c r="F16" s="40">
        <v>8</v>
      </c>
      <c r="G16" s="38">
        <f>F16*$C16</f>
        <v>32</v>
      </c>
      <c r="H16" s="40">
        <v>8</v>
      </c>
      <c r="I16" s="38">
        <f>H16*$C16</f>
        <v>32</v>
      </c>
      <c r="J16" s="39">
        <v>7</v>
      </c>
      <c r="K16" s="38">
        <f>J16*$C16</f>
        <v>28</v>
      </c>
      <c r="L16" s="40">
        <v>7</v>
      </c>
      <c r="M16" s="38">
        <f>L16*$C16</f>
        <v>28</v>
      </c>
      <c r="N16" s="40">
        <v>7</v>
      </c>
      <c r="O16" s="38">
        <f>N16*$C16</f>
        <v>28</v>
      </c>
      <c r="P16" s="39">
        <v>7</v>
      </c>
      <c r="Q16" s="38">
        <f>P16*$C16</f>
        <v>28</v>
      </c>
      <c r="R16" s="40">
        <v>8</v>
      </c>
      <c r="S16" s="38">
        <f>R16*$C16</f>
        <v>32</v>
      </c>
      <c r="T16" s="40">
        <v>7</v>
      </c>
      <c r="U16" s="38">
        <f>T16*$C16</f>
        <v>28</v>
      </c>
      <c r="V16" s="39">
        <v>7</v>
      </c>
      <c r="W16" s="38">
        <f>V16*$C16</f>
        <v>28</v>
      </c>
      <c r="X16" s="40">
        <v>8</v>
      </c>
      <c r="Y16" s="38">
        <f>X16*$C16</f>
        <v>32</v>
      </c>
      <c r="Z16" s="40">
        <v>7</v>
      </c>
      <c r="AA16" s="38">
        <f>Z16*$C16</f>
        <v>28</v>
      </c>
    </row>
    <row r="17" spans="1:27" ht="27.75">
      <c r="A17" s="13">
        <v>10</v>
      </c>
      <c r="B17" s="7" t="s">
        <v>45</v>
      </c>
      <c r="C17" s="13">
        <v>2</v>
      </c>
      <c r="D17" s="39">
        <v>7</v>
      </c>
      <c r="E17" s="38">
        <f>D17*$C17</f>
        <v>14</v>
      </c>
      <c r="F17" s="40">
        <v>9</v>
      </c>
      <c r="G17" s="38">
        <f>F17*$C17</f>
        <v>18</v>
      </c>
      <c r="H17" s="40">
        <v>8</v>
      </c>
      <c r="I17" s="38">
        <f>H17*$C17</f>
        <v>16</v>
      </c>
      <c r="J17" s="39">
        <v>7</v>
      </c>
      <c r="K17" s="38">
        <f>J17*$C17</f>
        <v>14</v>
      </c>
      <c r="L17" s="40">
        <v>8</v>
      </c>
      <c r="M17" s="38">
        <f>L17*$C17</f>
        <v>16</v>
      </c>
      <c r="N17" s="40">
        <v>8</v>
      </c>
      <c r="O17" s="38">
        <f>N17*$C17</f>
        <v>16</v>
      </c>
      <c r="P17" s="39">
        <v>7</v>
      </c>
      <c r="Q17" s="38">
        <f>P17*$C17</f>
        <v>14</v>
      </c>
      <c r="R17" s="40">
        <v>8</v>
      </c>
      <c r="S17" s="38">
        <f>R17*$C17</f>
        <v>16</v>
      </c>
      <c r="T17" s="40">
        <v>8</v>
      </c>
      <c r="U17" s="38">
        <f>T17*$C17</f>
        <v>16</v>
      </c>
      <c r="V17" s="39">
        <v>7</v>
      </c>
      <c r="W17" s="38">
        <f>V17*$C17</f>
        <v>14</v>
      </c>
      <c r="X17" s="40">
        <v>8</v>
      </c>
      <c r="Y17" s="38">
        <f>X17*$C17</f>
        <v>16</v>
      </c>
      <c r="Z17" s="40">
        <v>8</v>
      </c>
      <c r="AA17" s="38">
        <f>Z17*$C17</f>
        <v>16</v>
      </c>
    </row>
    <row r="18" spans="1:27" ht="27.75">
      <c r="A18" s="13">
        <v>11</v>
      </c>
      <c r="B18" s="7" t="s">
        <v>46</v>
      </c>
      <c r="C18" s="13">
        <v>5</v>
      </c>
      <c r="D18" s="39">
        <v>6</v>
      </c>
      <c r="E18" s="38">
        <f>D18*$C18</f>
        <v>30</v>
      </c>
      <c r="F18" s="40">
        <v>7</v>
      </c>
      <c r="G18" s="38">
        <f>F18*$C18</f>
        <v>35</v>
      </c>
      <c r="H18" s="40">
        <v>7</v>
      </c>
      <c r="I18" s="38">
        <f>H18*$C18</f>
        <v>35</v>
      </c>
      <c r="J18" s="39">
        <v>8</v>
      </c>
      <c r="K18" s="38">
        <f>J18*$C18</f>
        <v>40</v>
      </c>
      <c r="L18" s="40">
        <v>8</v>
      </c>
      <c r="M18" s="38">
        <f>L18*$C18</f>
        <v>40</v>
      </c>
      <c r="N18" s="40">
        <v>8</v>
      </c>
      <c r="O18" s="38">
        <f>N18*$C18</f>
        <v>40</v>
      </c>
      <c r="P18" s="39">
        <v>8</v>
      </c>
      <c r="Q18" s="38">
        <f>P18*$C18</f>
        <v>40</v>
      </c>
      <c r="R18" s="40">
        <v>8</v>
      </c>
      <c r="S18" s="38">
        <f>R18*$C18</f>
        <v>40</v>
      </c>
      <c r="T18" s="40">
        <v>8</v>
      </c>
      <c r="U18" s="38">
        <f>T18*$C18</f>
        <v>40</v>
      </c>
      <c r="V18" s="39">
        <v>7</v>
      </c>
      <c r="W18" s="38">
        <f>V18*$C18</f>
        <v>35</v>
      </c>
      <c r="X18" s="40">
        <v>7</v>
      </c>
      <c r="Y18" s="38">
        <f>X18*$C18</f>
        <v>35</v>
      </c>
      <c r="Z18" s="40">
        <v>7</v>
      </c>
      <c r="AA18" s="38">
        <f>Z18*$C18</f>
        <v>35</v>
      </c>
    </row>
    <row r="19" spans="1:27" ht="27.75">
      <c r="A19" s="13">
        <v>12</v>
      </c>
      <c r="B19" s="7" t="s">
        <v>47</v>
      </c>
      <c r="C19" s="13">
        <v>3</v>
      </c>
      <c r="D19" s="39">
        <v>6</v>
      </c>
      <c r="E19" s="38">
        <f>D19*$C19</f>
        <v>18</v>
      </c>
      <c r="F19" s="40">
        <v>8</v>
      </c>
      <c r="G19" s="38">
        <f>F19*$C19</f>
        <v>24</v>
      </c>
      <c r="H19" s="40">
        <v>8</v>
      </c>
      <c r="I19" s="38">
        <f>H19*$C19</f>
        <v>24</v>
      </c>
      <c r="J19" s="39">
        <v>7</v>
      </c>
      <c r="K19" s="38">
        <f>J19*$C19</f>
        <v>21</v>
      </c>
      <c r="L19" s="40">
        <v>7</v>
      </c>
      <c r="M19" s="38">
        <f>L19*$C19</f>
        <v>21</v>
      </c>
      <c r="N19" s="40">
        <v>8</v>
      </c>
      <c r="O19" s="38">
        <f>N19*$C19</f>
        <v>24</v>
      </c>
      <c r="P19" s="39">
        <v>8</v>
      </c>
      <c r="Q19" s="38">
        <f>P19*$C19</f>
        <v>24</v>
      </c>
      <c r="R19" s="40">
        <v>8</v>
      </c>
      <c r="S19" s="38">
        <f>R19*$C19</f>
        <v>24</v>
      </c>
      <c r="T19" s="40">
        <v>8</v>
      </c>
      <c r="U19" s="38">
        <f>T19*$C19</f>
        <v>24</v>
      </c>
      <c r="V19" s="39">
        <v>7</v>
      </c>
      <c r="W19" s="38">
        <f>V19*$C19</f>
        <v>21</v>
      </c>
      <c r="X19" s="40">
        <v>7</v>
      </c>
      <c r="Y19" s="38">
        <f>X19*$C19</f>
        <v>21</v>
      </c>
      <c r="Z19" s="40">
        <v>8</v>
      </c>
      <c r="AA19" s="38">
        <f>Z19*$C19</f>
        <v>24</v>
      </c>
    </row>
    <row r="20" spans="1:27" ht="27.75">
      <c r="A20" s="13">
        <v>13</v>
      </c>
      <c r="B20" s="7" t="s">
        <v>48</v>
      </c>
      <c r="C20" s="13">
        <v>4</v>
      </c>
      <c r="D20" s="39">
        <v>7</v>
      </c>
      <c r="E20" s="38">
        <f>D20*$C20</f>
        <v>28</v>
      </c>
      <c r="F20" s="40">
        <v>8</v>
      </c>
      <c r="G20" s="38">
        <f>F20*$C20</f>
        <v>32</v>
      </c>
      <c r="H20" s="40">
        <v>8</v>
      </c>
      <c r="I20" s="38">
        <f>H20*$C20</f>
        <v>32</v>
      </c>
      <c r="J20" s="39">
        <v>6</v>
      </c>
      <c r="K20" s="38">
        <f>J20*$C20</f>
        <v>24</v>
      </c>
      <c r="L20" s="40">
        <v>8</v>
      </c>
      <c r="M20" s="38">
        <f>L20*$C20</f>
        <v>32</v>
      </c>
      <c r="N20" s="40">
        <v>8</v>
      </c>
      <c r="O20" s="38">
        <f>N20*$C20</f>
        <v>32</v>
      </c>
      <c r="P20" s="39">
        <v>7</v>
      </c>
      <c r="Q20" s="38">
        <f>P20*$C20</f>
        <v>28</v>
      </c>
      <c r="R20" s="40">
        <v>8</v>
      </c>
      <c r="S20" s="38">
        <f>R20*$C20</f>
        <v>32</v>
      </c>
      <c r="T20" s="40">
        <v>8</v>
      </c>
      <c r="U20" s="38">
        <f>T20*$C20</f>
        <v>32</v>
      </c>
      <c r="V20" s="39">
        <v>6</v>
      </c>
      <c r="W20" s="38">
        <f>V20*$C20</f>
        <v>24</v>
      </c>
      <c r="X20" s="40">
        <v>8</v>
      </c>
      <c r="Y20" s="38">
        <f>X20*$C20</f>
        <v>32</v>
      </c>
      <c r="Z20" s="40">
        <v>7</v>
      </c>
      <c r="AA20" s="38">
        <f>Z20*$C20</f>
        <v>28</v>
      </c>
    </row>
    <row r="21" spans="1:27" ht="14.25">
      <c r="A21" s="13">
        <v>14</v>
      </c>
      <c r="B21" s="7" t="s">
        <v>49</v>
      </c>
      <c r="C21" s="13">
        <v>2</v>
      </c>
      <c r="D21" s="39">
        <v>8</v>
      </c>
      <c r="E21" s="38">
        <f>D21*$C21</f>
        <v>16</v>
      </c>
      <c r="F21" s="40">
        <v>8</v>
      </c>
      <c r="G21" s="38">
        <f>F21*$C21</f>
        <v>16</v>
      </c>
      <c r="H21" s="40">
        <v>8</v>
      </c>
      <c r="I21" s="38">
        <f>H21*$C21</f>
        <v>16</v>
      </c>
      <c r="J21" s="39">
        <v>8</v>
      </c>
      <c r="K21" s="38">
        <f>J21*$C21</f>
        <v>16</v>
      </c>
      <c r="L21" s="40">
        <v>8</v>
      </c>
      <c r="M21" s="38">
        <f>L21*$C21</f>
        <v>16</v>
      </c>
      <c r="N21" s="40">
        <v>9</v>
      </c>
      <c r="O21" s="38">
        <f>N21*$C21</f>
        <v>18</v>
      </c>
      <c r="P21" s="39">
        <v>8</v>
      </c>
      <c r="Q21" s="38">
        <f>P21*$C21</f>
        <v>16</v>
      </c>
      <c r="R21" s="40">
        <v>8</v>
      </c>
      <c r="S21" s="38">
        <f>R21*$C21</f>
        <v>16</v>
      </c>
      <c r="T21" s="40">
        <v>9</v>
      </c>
      <c r="U21" s="38">
        <f>T21*$C21</f>
        <v>18</v>
      </c>
      <c r="V21" s="39">
        <v>6</v>
      </c>
      <c r="W21" s="38">
        <f>V21*$C21</f>
        <v>12</v>
      </c>
      <c r="X21" s="40">
        <v>9</v>
      </c>
      <c r="Y21" s="38">
        <f>X21*$C21</f>
        <v>18</v>
      </c>
      <c r="Z21" s="40">
        <v>7</v>
      </c>
      <c r="AA21" s="38">
        <f>Z21*$C21</f>
        <v>14</v>
      </c>
    </row>
    <row r="22" spans="1:27" ht="14.25">
      <c r="A22" s="13">
        <v>15</v>
      </c>
      <c r="B22" s="7" t="s">
        <v>50</v>
      </c>
      <c r="C22" s="13">
        <v>5</v>
      </c>
      <c r="D22" s="39">
        <v>7</v>
      </c>
      <c r="E22" s="38">
        <f>D22*$C22</f>
        <v>35</v>
      </c>
      <c r="F22" s="40">
        <v>8</v>
      </c>
      <c r="G22" s="38">
        <f>F22*$C22</f>
        <v>40</v>
      </c>
      <c r="H22" s="40">
        <v>7</v>
      </c>
      <c r="I22" s="38">
        <f>H22*$C22</f>
        <v>35</v>
      </c>
      <c r="J22" s="39">
        <v>7</v>
      </c>
      <c r="K22" s="38">
        <f>J22*$C22</f>
        <v>35</v>
      </c>
      <c r="L22" s="40">
        <v>8</v>
      </c>
      <c r="M22" s="38">
        <f>L22*$C22</f>
        <v>40</v>
      </c>
      <c r="N22" s="40">
        <v>8</v>
      </c>
      <c r="O22" s="38">
        <f>N22*$C22</f>
        <v>40</v>
      </c>
      <c r="P22" s="39">
        <v>8</v>
      </c>
      <c r="Q22" s="38">
        <f>P22*$C22</f>
        <v>40</v>
      </c>
      <c r="R22" s="40">
        <v>8</v>
      </c>
      <c r="S22" s="38">
        <f>R22*$C22</f>
        <v>40</v>
      </c>
      <c r="T22" s="40">
        <v>9</v>
      </c>
      <c r="U22" s="38">
        <f>T22*$C22</f>
        <v>45</v>
      </c>
      <c r="V22" s="39">
        <v>7</v>
      </c>
      <c r="W22" s="38">
        <f>V22*$C22</f>
        <v>35</v>
      </c>
      <c r="X22" s="40">
        <v>8</v>
      </c>
      <c r="Y22" s="38">
        <f>X22*$C22</f>
        <v>40</v>
      </c>
      <c r="Z22" s="40">
        <v>7</v>
      </c>
      <c r="AA22" s="38">
        <f>Z22*$C22</f>
        <v>35</v>
      </c>
    </row>
    <row r="23" spans="1:27" ht="27.75">
      <c r="A23" s="13">
        <v>16</v>
      </c>
      <c r="B23" s="7" t="s">
        <v>51</v>
      </c>
      <c r="C23" s="13">
        <v>2</v>
      </c>
      <c r="D23" s="39">
        <v>6</v>
      </c>
      <c r="E23" s="38">
        <f>D23*$C23</f>
        <v>12</v>
      </c>
      <c r="F23" s="40">
        <v>8</v>
      </c>
      <c r="G23" s="38">
        <f>F23*$C23</f>
        <v>16</v>
      </c>
      <c r="H23" s="40">
        <v>7</v>
      </c>
      <c r="I23" s="38">
        <f>H23*$C23</f>
        <v>14</v>
      </c>
      <c r="J23" s="39">
        <v>6</v>
      </c>
      <c r="K23" s="38">
        <f>J23*$C23</f>
        <v>12</v>
      </c>
      <c r="L23" s="40">
        <v>7</v>
      </c>
      <c r="M23" s="38">
        <f>L23*$C23</f>
        <v>14</v>
      </c>
      <c r="N23" s="40">
        <v>8</v>
      </c>
      <c r="O23" s="38">
        <f>N23*$C23</f>
        <v>16</v>
      </c>
      <c r="P23" s="39">
        <v>7</v>
      </c>
      <c r="Q23" s="38">
        <f>P23*$C23</f>
        <v>14</v>
      </c>
      <c r="R23" s="40">
        <v>9</v>
      </c>
      <c r="S23" s="38">
        <f>R23*$C23</f>
        <v>18</v>
      </c>
      <c r="T23" s="40">
        <v>7</v>
      </c>
      <c r="U23" s="38">
        <f>T23*$C23</f>
        <v>14</v>
      </c>
      <c r="V23" s="39">
        <v>5</v>
      </c>
      <c r="W23" s="38">
        <f>V23*$C23</f>
        <v>10</v>
      </c>
      <c r="X23" s="40">
        <v>7</v>
      </c>
      <c r="Y23" s="38">
        <f>X23*$C23</f>
        <v>14</v>
      </c>
      <c r="Z23" s="40">
        <v>6</v>
      </c>
      <c r="AA23" s="38">
        <f>Z23*$C23</f>
        <v>12</v>
      </c>
    </row>
    <row r="24" spans="1:27" ht="27.75">
      <c r="A24" s="41">
        <v>17</v>
      </c>
      <c r="B24" s="42" t="s">
        <v>52</v>
      </c>
      <c r="C24" s="41">
        <v>4</v>
      </c>
      <c r="D24" s="43">
        <v>0</v>
      </c>
      <c r="E24" s="44">
        <f>D24*$C24</f>
        <v>0</v>
      </c>
      <c r="F24" s="45">
        <v>0</v>
      </c>
      <c r="G24" s="44">
        <f>F24*$C24</f>
        <v>0</v>
      </c>
      <c r="H24" s="45">
        <v>0</v>
      </c>
      <c r="I24" s="44">
        <f>H24*$C24</f>
        <v>0</v>
      </c>
      <c r="J24" s="43">
        <v>6</v>
      </c>
      <c r="K24" s="44">
        <f>J24*$C24</f>
        <v>24</v>
      </c>
      <c r="L24" s="45">
        <v>7</v>
      </c>
      <c r="M24" s="44">
        <f>L24*$C24</f>
        <v>28</v>
      </c>
      <c r="N24" s="45">
        <v>7</v>
      </c>
      <c r="O24" s="44">
        <f>N24*$C24</f>
        <v>28</v>
      </c>
      <c r="P24" s="43">
        <v>7</v>
      </c>
      <c r="Q24" s="44">
        <f>P24*$C24</f>
        <v>28</v>
      </c>
      <c r="R24" s="45">
        <v>7</v>
      </c>
      <c r="S24" s="44">
        <f>R24*$C24</f>
        <v>28</v>
      </c>
      <c r="T24" s="45">
        <v>8</v>
      </c>
      <c r="U24" s="44">
        <f>T24*$C24</f>
        <v>32</v>
      </c>
      <c r="V24" s="43">
        <v>6</v>
      </c>
      <c r="W24" s="44">
        <f>V24*$C24</f>
        <v>24</v>
      </c>
      <c r="X24" s="45">
        <v>7</v>
      </c>
      <c r="Y24" s="44">
        <f>X24*$C24</f>
        <v>28</v>
      </c>
      <c r="Z24" s="45">
        <v>7</v>
      </c>
      <c r="AA24" s="44">
        <f>Z24*$C24</f>
        <v>28</v>
      </c>
    </row>
    <row r="25" spans="1:27" ht="15.75">
      <c r="A25" s="46"/>
      <c r="B25" s="47"/>
      <c r="C25" s="48">
        <f>SUM(C8:C24)</f>
        <v>60</v>
      </c>
      <c r="D25" s="49" t="s">
        <v>11</v>
      </c>
      <c r="E25" s="50">
        <f>SUM(E8:E24)</f>
        <v>369</v>
      </c>
      <c r="F25" s="49" t="s">
        <v>11</v>
      </c>
      <c r="G25" s="50">
        <f>SUM(G8:G24)</f>
        <v>436</v>
      </c>
      <c r="H25" s="49" t="s">
        <v>11</v>
      </c>
      <c r="I25" s="50">
        <f>SUM(I8:I24)</f>
        <v>416</v>
      </c>
      <c r="J25" s="49" t="s">
        <v>11</v>
      </c>
      <c r="K25" s="50">
        <f>SUM(K8:K24)</f>
        <v>404</v>
      </c>
      <c r="L25" s="49" t="s">
        <v>11</v>
      </c>
      <c r="M25" s="50">
        <f>SUM(M8:M24)</f>
        <v>461</v>
      </c>
      <c r="N25" s="49" t="s">
        <v>11</v>
      </c>
      <c r="O25" s="50">
        <f>SUM(O8:O24)</f>
        <v>451</v>
      </c>
      <c r="P25" s="49" t="s">
        <v>11</v>
      </c>
      <c r="Q25" s="50">
        <f>SUM(Q8:Q24)</f>
        <v>446</v>
      </c>
      <c r="R25" s="49" t="s">
        <v>11</v>
      </c>
      <c r="S25" s="50">
        <f>SUM(S8:S24)</f>
        <v>476</v>
      </c>
      <c r="T25" s="49" t="s">
        <v>11</v>
      </c>
      <c r="U25" s="50">
        <f>SUM(U8:U24)</f>
        <v>468</v>
      </c>
      <c r="V25" s="49" t="s">
        <v>11</v>
      </c>
      <c r="W25" s="50">
        <f>SUM(W8:W24)</f>
        <v>411</v>
      </c>
      <c r="X25" s="49" t="s">
        <v>11</v>
      </c>
      <c r="Y25" s="50">
        <f>SUM(Y8:Y24)</f>
        <v>475</v>
      </c>
      <c r="Z25" s="49" t="s">
        <v>11</v>
      </c>
      <c r="AA25" s="51">
        <f>SUM(AA8:AA24)</f>
        <v>449</v>
      </c>
    </row>
    <row r="26" spans="4:22" ht="15">
      <c r="D26" s="1">
        <f>E25+G25+I25</f>
        <v>1221</v>
      </c>
      <c r="E26" s="1"/>
      <c r="F26" s="1"/>
      <c r="G26" s="1"/>
      <c r="H26" s="1"/>
      <c r="I26" s="1"/>
      <c r="J26" s="1">
        <f>K25+M25+O25</f>
        <v>1316</v>
      </c>
      <c r="K26" s="1"/>
      <c r="L26" s="1"/>
      <c r="M26" s="1"/>
      <c r="N26" s="1"/>
      <c r="O26" s="1"/>
      <c r="P26" s="1">
        <f>Q25+S25+U25</f>
        <v>1390</v>
      </c>
      <c r="Q26" s="1"/>
      <c r="R26" s="1"/>
      <c r="S26" s="1"/>
      <c r="T26" s="1"/>
      <c r="U26" s="1"/>
      <c r="V26" s="1">
        <f>W25+Y25+AA25</f>
        <v>1335</v>
      </c>
    </row>
  </sheetData>
  <sheetProtection selectLockedCells="1" selectUnlockedCells="1"/>
  <mergeCells count="21">
    <mergeCell ref="C1:K1"/>
    <mergeCell ref="C3:F3"/>
    <mergeCell ref="A5:A6"/>
    <mergeCell ref="B5:B6"/>
    <mergeCell ref="C5:C6"/>
    <mergeCell ref="D5:I5"/>
    <mergeCell ref="J5:O5"/>
    <mergeCell ref="P5:U5"/>
    <mergeCell ref="V5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</mergeCells>
  <printOptions/>
  <pageMargins left="0.19652777777777777" right="0.19652777777777777" top="0.15763888888888888" bottom="0.19652777777777777" header="0.5118055555555555" footer="0.5118055555555555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A1">
      <selection activeCell="AE23" sqref="AE23"/>
    </sheetView>
  </sheetViews>
  <sheetFormatPr defaultColWidth="9.140625" defaultRowHeight="15"/>
  <cols>
    <col min="1" max="1" width="3.57421875" style="0" customWidth="1"/>
    <col min="2" max="2" width="50.00390625" style="0" customWidth="1"/>
    <col min="3" max="3" width="7.421875" style="0" customWidth="1"/>
    <col min="4" max="4" width="6.28125" style="0" customWidth="1"/>
    <col min="5" max="5" width="4.57421875" style="0" customWidth="1"/>
    <col min="6" max="6" width="6.28125" style="0" customWidth="1"/>
    <col min="7" max="7" width="4.57421875" style="0" customWidth="1"/>
    <col min="8" max="8" width="6.28125" style="0" customWidth="1"/>
    <col min="9" max="9" width="4.57421875" style="0" customWidth="1"/>
    <col min="10" max="10" width="6.28125" style="0" customWidth="1"/>
    <col min="11" max="11" width="4.57421875" style="0" customWidth="1"/>
    <col min="12" max="12" width="6.28125" style="0" customWidth="1"/>
    <col min="13" max="13" width="4.57421875" style="0" customWidth="1"/>
    <col min="14" max="14" width="6.28125" style="0" customWidth="1"/>
    <col min="15" max="15" width="4.57421875" style="0" customWidth="1"/>
    <col min="16" max="16" width="6.28125" style="0" customWidth="1"/>
    <col min="17" max="17" width="4.57421875" style="0" customWidth="1"/>
    <col min="18" max="18" width="6.28125" style="0" customWidth="1"/>
    <col min="19" max="19" width="4.57421875" style="0" customWidth="1"/>
    <col min="20" max="20" width="6.28125" style="0" customWidth="1"/>
    <col min="21" max="21" width="4.57421875" style="0" customWidth="1"/>
    <col min="22" max="22" width="6.28125" style="0" customWidth="1"/>
    <col min="23" max="23" width="4.57421875" style="0" customWidth="1"/>
    <col min="24" max="24" width="6.28125" style="0" customWidth="1"/>
    <col min="25" max="25" width="4.57421875" style="0" customWidth="1"/>
    <col min="26" max="26" width="6.28125" style="0" customWidth="1"/>
    <col min="27" max="27" width="4.57421875" style="0" customWidth="1"/>
  </cols>
  <sheetData>
    <row r="1" ht="15">
      <c r="C1" s="1" t="str">
        <f>'Общая таблица'!C2</f>
        <v>Кубок F3A "Крылья Харькова 2011" 09-10 июля 2011г.</v>
      </c>
    </row>
    <row r="3" spans="2:5" ht="14.25">
      <c r="B3" t="s">
        <v>28</v>
      </c>
      <c r="C3" s="24" t="str">
        <f>'Общая таблица'!B8</f>
        <v>Ткачук Александр</v>
      </c>
      <c r="D3" s="24"/>
      <c r="E3" s="24"/>
    </row>
    <row r="4" ht="15.75"/>
    <row r="5" spans="1:27" ht="14.25">
      <c r="A5" s="25" t="s">
        <v>2</v>
      </c>
      <c r="B5" s="26" t="s">
        <v>29</v>
      </c>
      <c r="C5" s="52" t="s">
        <v>30</v>
      </c>
      <c r="D5" s="28" t="s">
        <v>7</v>
      </c>
      <c r="E5" s="28"/>
      <c r="F5" s="28"/>
      <c r="G5" s="28"/>
      <c r="H5" s="28"/>
      <c r="I5" s="28"/>
      <c r="J5" s="28" t="s">
        <v>8</v>
      </c>
      <c r="K5" s="28"/>
      <c r="L5" s="28"/>
      <c r="M5" s="28"/>
      <c r="N5" s="28"/>
      <c r="O5" s="28"/>
      <c r="P5" s="28" t="s">
        <v>9</v>
      </c>
      <c r="Q5" s="28"/>
      <c r="R5" s="28"/>
      <c r="S5" s="28"/>
      <c r="T5" s="28"/>
      <c r="U5" s="28"/>
      <c r="V5" s="28" t="s">
        <v>10</v>
      </c>
      <c r="W5" s="28"/>
      <c r="X5" s="28"/>
      <c r="Y5" s="28"/>
      <c r="Z5" s="28"/>
      <c r="AA5" s="28"/>
    </row>
    <row r="6" spans="1:27" ht="15.75" customHeight="1">
      <c r="A6" s="25"/>
      <c r="B6" s="26"/>
      <c r="C6" s="52"/>
      <c r="D6" s="29" t="s">
        <v>31</v>
      </c>
      <c r="E6" s="29"/>
      <c r="F6" s="30" t="s">
        <v>32</v>
      </c>
      <c r="G6" s="30"/>
      <c r="H6" s="31" t="s">
        <v>33</v>
      </c>
      <c r="I6" s="31"/>
      <c r="J6" s="29" t="s">
        <v>31</v>
      </c>
      <c r="K6" s="29"/>
      <c r="L6" s="30" t="s">
        <v>32</v>
      </c>
      <c r="M6" s="30"/>
      <c r="N6" s="31" t="s">
        <v>33</v>
      </c>
      <c r="O6" s="31"/>
      <c r="P6" s="29" t="s">
        <v>31</v>
      </c>
      <c r="Q6" s="29"/>
      <c r="R6" s="30" t="s">
        <v>32</v>
      </c>
      <c r="S6" s="30"/>
      <c r="T6" s="31" t="s">
        <v>33</v>
      </c>
      <c r="U6" s="31"/>
      <c r="V6" s="29" t="s">
        <v>31</v>
      </c>
      <c r="W6" s="29"/>
      <c r="X6" s="30" t="s">
        <v>32</v>
      </c>
      <c r="Y6" s="30"/>
      <c r="Z6" s="31" t="s">
        <v>33</v>
      </c>
      <c r="AA6" s="31"/>
    </row>
    <row r="7" spans="1:27" ht="15.75">
      <c r="A7" s="32"/>
      <c r="B7" s="33"/>
      <c r="C7" s="34"/>
      <c r="D7" s="35" t="s">
        <v>34</v>
      </c>
      <c r="E7" s="36" t="s">
        <v>35</v>
      </c>
      <c r="F7" s="35" t="s">
        <v>34</v>
      </c>
      <c r="G7" s="36" t="s">
        <v>35</v>
      </c>
      <c r="H7" s="35" t="s">
        <v>34</v>
      </c>
      <c r="I7" s="36" t="s">
        <v>35</v>
      </c>
      <c r="J7" s="35" t="s">
        <v>34</v>
      </c>
      <c r="K7" s="36" t="s">
        <v>35</v>
      </c>
      <c r="L7" s="35" t="s">
        <v>34</v>
      </c>
      <c r="M7" s="36" t="s">
        <v>35</v>
      </c>
      <c r="N7" s="35" t="s">
        <v>34</v>
      </c>
      <c r="O7" s="36" t="s">
        <v>35</v>
      </c>
      <c r="P7" s="35" t="s">
        <v>34</v>
      </c>
      <c r="Q7" s="36" t="s">
        <v>35</v>
      </c>
      <c r="R7" s="35" t="s">
        <v>34</v>
      </c>
      <c r="S7" s="36" t="s">
        <v>35</v>
      </c>
      <c r="T7" s="35" t="s">
        <v>34</v>
      </c>
      <c r="U7" s="36" t="s">
        <v>35</v>
      </c>
      <c r="V7" s="35" t="s">
        <v>34</v>
      </c>
      <c r="W7" s="36" t="s">
        <v>35</v>
      </c>
      <c r="X7" s="35" t="s">
        <v>34</v>
      </c>
      <c r="Y7" s="36" t="s">
        <v>35</v>
      </c>
      <c r="Z7" s="35" t="s">
        <v>34</v>
      </c>
      <c r="AA7" s="36" t="s">
        <v>35</v>
      </c>
    </row>
    <row r="8" spans="1:27" ht="54.75">
      <c r="A8" s="6">
        <v>1</v>
      </c>
      <c r="B8" s="16" t="s">
        <v>36</v>
      </c>
      <c r="C8" s="6">
        <v>5</v>
      </c>
      <c r="D8" s="37">
        <v>4</v>
      </c>
      <c r="E8" s="38">
        <f>D8*$C8</f>
        <v>20</v>
      </c>
      <c r="F8" s="38">
        <v>6</v>
      </c>
      <c r="G8" s="38">
        <f>F8*$C8</f>
        <v>30</v>
      </c>
      <c r="H8" s="38">
        <v>6</v>
      </c>
      <c r="I8" s="38">
        <f>H8*$C8</f>
        <v>30</v>
      </c>
      <c r="J8" s="37">
        <v>6</v>
      </c>
      <c r="K8" s="38">
        <f>J8*$C8</f>
        <v>30</v>
      </c>
      <c r="L8" s="38">
        <v>7</v>
      </c>
      <c r="M8" s="38">
        <f>L8*$C8</f>
        <v>35</v>
      </c>
      <c r="N8" s="38">
        <v>6</v>
      </c>
      <c r="O8" s="38">
        <f>N8*$C8</f>
        <v>30</v>
      </c>
      <c r="P8" s="37">
        <v>4</v>
      </c>
      <c r="Q8" s="38">
        <f>P8*$C8</f>
        <v>20</v>
      </c>
      <c r="R8" s="38">
        <v>6</v>
      </c>
      <c r="S8" s="38">
        <f>R8*$C8</f>
        <v>30</v>
      </c>
      <c r="T8" s="38">
        <v>6</v>
      </c>
      <c r="U8" s="38">
        <f>T8*$C8</f>
        <v>30</v>
      </c>
      <c r="V8" s="37">
        <v>5</v>
      </c>
      <c r="W8" s="38">
        <f>V8*$C8</f>
        <v>25</v>
      </c>
      <c r="X8" s="38">
        <v>6</v>
      </c>
      <c r="Y8" s="38">
        <f>X8*$C8</f>
        <v>30</v>
      </c>
      <c r="Z8" s="38">
        <v>6</v>
      </c>
      <c r="AA8" s="38">
        <f>Z8*$C8</f>
        <v>30</v>
      </c>
    </row>
    <row r="9" spans="1:27" ht="27.75">
      <c r="A9" s="13">
        <v>2</v>
      </c>
      <c r="B9" s="7" t="s">
        <v>37</v>
      </c>
      <c r="C9" s="13">
        <v>3</v>
      </c>
      <c r="D9" s="39">
        <v>6</v>
      </c>
      <c r="E9" s="38">
        <f>D9*$C9</f>
        <v>18</v>
      </c>
      <c r="F9" s="40">
        <v>7</v>
      </c>
      <c r="G9" s="38">
        <f>F9*$C9</f>
        <v>21</v>
      </c>
      <c r="H9" s="40">
        <v>7</v>
      </c>
      <c r="I9" s="38">
        <f>H9*$C9</f>
        <v>21</v>
      </c>
      <c r="J9" s="39">
        <v>5</v>
      </c>
      <c r="K9" s="38">
        <f>J9*$C9</f>
        <v>15</v>
      </c>
      <c r="L9" s="40">
        <v>6</v>
      </c>
      <c r="M9" s="38">
        <f>L9*$C9</f>
        <v>18</v>
      </c>
      <c r="N9" s="40">
        <v>7</v>
      </c>
      <c r="O9" s="38">
        <f>N9*$C9</f>
        <v>21</v>
      </c>
      <c r="P9" s="39">
        <v>6</v>
      </c>
      <c r="Q9" s="38">
        <f>P9*$C9</f>
        <v>18</v>
      </c>
      <c r="R9" s="40">
        <v>7</v>
      </c>
      <c r="S9" s="38">
        <f>R9*$C9</f>
        <v>21</v>
      </c>
      <c r="T9" s="40">
        <v>7</v>
      </c>
      <c r="U9" s="38">
        <f>T9*$C9</f>
        <v>21</v>
      </c>
      <c r="V9" s="39">
        <v>6</v>
      </c>
      <c r="W9" s="38">
        <f>V9*$C9</f>
        <v>18</v>
      </c>
      <c r="X9" s="40">
        <v>7</v>
      </c>
      <c r="Y9" s="38">
        <f>X9*$C9</f>
        <v>21</v>
      </c>
      <c r="Z9" s="40">
        <v>7</v>
      </c>
      <c r="AA9" s="38">
        <f>Z9*$C9</f>
        <v>21</v>
      </c>
    </row>
    <row r="10" spans="1:27" ht="14.25">
      <c r="A10" s="13">
        <v>3</v>
      </c>
      <c r="B10" s="7" t="s">
        <v>38</v>
      </c>
      <c r="C10" s="13">
        <v>3</v>
      </c>
      <c r="D10" s="39">
        <v>5</v>
      </c>
      <c r="E10" s="38">
        <f>D10*$C10</f>
        <v>15</v>
      </c>
      <c r="F10" s="40">
        <v>6</v>
      </c>
      <c r="G10" s="38">
        <f>F10*$C10</f>
        <v>18</v>
      </c>
      <c r="H10" s="40">
        <v>5</v>
      </c>
      <c r="I10" s="38">
        <f>H10*$C10</f>
        <v>15</v>
      </c>
      <c r="J10" s="39">
        <v>5</v>
      </c>
      <c r="K10" s="38">
        <f>J10*$C10</f>
        <v>15</v>
      </c>
      <c r="L10" s="40">
        <v>7</v>
      </c>
      <c r="M10" s="38">
        <f>L10*$C10</f>
        <v>21</v>
      </c>
      <c r="N10" s="40">
        <v>6</v>
      </c>
      <c r="O10" s="38">
        <f>N10*$C10</f>
        <v>18</v>
      </c>
      <c r="P10" s="39">
        <v>6</v>
      </c>
      <c r="Q10" s="38">
        <f>P10*$C10</f>
        <v>18</v>
      </c>
      <c r="R10" s="40">
        <v>6</v>
      </c>
      <c r="S10" s="38">
        <f>R10*$C10</f>
        <v>18</v>
      </c>
      <c r="T10" s="40">
        <v>6</v>
      </c>
      <c r="U10" s="38">
        <f>T10*$C10</f>
        <v>18</v>
      </c>
      <c r="V10" s="39">
        <v>6</v>
      </c>
      <c r="W10" s="38">
        <f>V10*$C10</f>
        <v>18</v>
      </c>
      <c r="X10" s="40">
        <v>6</v>
      </c>
      <c r="Y10" s="38">
        <f>X10*$C10</f>
        <v>18</v>
      </c>
      <c r="Z10" s="40">
        <v>6</v>
      </c>
      <c r="AA10" s="38">
        <f>Z10*$C10</f>
        <v>18</v>
      </c>
    </row>
    <row r="11" spans="1:27" ht="27.75">
      <c r="A11" s="13">
        <v>4</v>
      </c>
      <c r="B11" s="7" t="s">
        <v>39</v>
      </c>
      <c r="C11" s="13">
        <v>4</v>
      </c>
      <c r="D11" s="39">
        <v>5</v>
      </c>
      <c r="E11" s="38">
        <f>D11*$C11</f>
        <v>20</v>
      </c>
      <c r="F11" s="40">
        <v>6</v>
      </c>
      <c r="G11" s="38">
        <f>F11*$C11</f>
        <v>24</v>
      </c>
      <c r="H11" s="40">
        <v>5</v>
      </c>
      <c r="I11" s="38">
        <f>H11*$C11</f>
        <v>20</v>
      </c>
      <c r="J11" s="39">
        <v>6</v>
      </c>
      <c r="K11" s="38">
        <f>J11*$C11</f>
        <v>24</v>
      </c>
      <c r="L11" s="40">
        <v>6</v>
      </c>
      <c r="M11" s="38">
        <f>L11*$C11</f>
        <v>24</v>
      </c>
      <c r="N11" s="40">
        <v>6</v>
      </c>
      <c r="O11" s="38">
        <f>N11*$C11</f>
        <v>24</v>
      </c>
      <c r="P11" s="39">
        <v>5</v>
      </c>
      <c r="Q11" s="38">
        <f>P11*$C11</f>
        <v>20</v>
      </c>
      <c r="R11" s="40">
        <v>7</v>
      </c>
      <c r="S11" s="38">
        <f>R11*$C11</f>
        <v>28</v>
      </c>
      <c r="T11" s="40">
        <v>6</v>
      </c>
      <c r="U11" s="38">
        <f>T11*$C11</f>
        <v>24</v>
      </c>
      <c r="V11" s="39">
        <v>6</v>
      </c>
      <c r="W11" s="38">
        <f>V11*$C11</f>
        <v>24</v>
      </c>
      <c r="X11" s="40">
        <v>6</v>
      </c>
      <c r="Y11" s="38">
        <f>X11*$C11</f>
        <v>24</v>
      </c>
      <c r="Z11" s="40">
        <v>7</v>
      </c>
      <c r="AA11" s="38">
        <f>Z11*$C11</f>
        <v>28</v>
      </c>
    </row>
    <row r="12" spans="1:27" ht="27.75">
      <c r="A12" s="13">
        <v>5</v>
      </c>
      <c r="B12" s="7" t="s">
        <v>40</v>
      </c>
      <c r="C12" s="13">
        <v>3</v>
      </c>
      <c r="D12" s="39">
        <v>6</v>
      </c>
      <c r="E12" s="38">
        <f>D12*$C12</f>
        <v>18</v>
      </c>
      <c r="F12" s="40">
        <v>5</v>
      </c>
      <c r="G12" s="38">
        <f>F12*$C12</f>
        <v>15</v>
      </c>
      <c r="H12" s="40">
        <v>7</v>
      </c>
      <c r="I12" s="38">
        <f>H12*$C12</f>
        <v>21</v>
      </c>
      <c r="J12" s="39">
        <v>6</v>
      </c>
      <c r="K12" s="38">
        <f>J12*$C12</f>
        <v>18</v>
      </c>
      <c r="L12" s="40">
        <v>7</v>
      </c>
      <c r="M12" s="38">
        <f>L12*$C12</f>
        <v>21</v>
      </c>
      <c r="N12" s="40">
        <v>8</v>
      </c>
      <c r="O12" s="38">
        <f>N12*$C12</f>
        <v>24</v>
      </c>
      <c r="P12" s="39">
        <v>6</v>
      </c>
      <c r="Q12" s="38">
        <f>P12*$C12</f>
        <v>18</v>
      </c>
      <c r="R12" s="40">
        <v>6</v>
      </c>
      <c r="S12" s="38">
        <f>R12*$C12</f>
        <v>18</v>
      </c>
      <c r="T12" s="40">
        <v>7</v>
      </c>
      <c r="U12" s="38">
        <f>T12*$C12</f>
        <v>21</v>
      </c>
      <c r="V12" s="39">
        <v>7</v>
      </c>
      <c r="W12" s="38">
        <f>V12*$C12</f>
        <v>21</v>
      </c>
      <c r="X12" s="40">
        <v>7</v>
      </c>
      <c r="Y12" s="38">
        <f>X12*$C12</f>
        <v>21</v>
      </c>
      <c r="Z12" s="40">
        <v>7</v>
      </c>
      <c r="AA12" s="38">
        <f>Z12*$C12</f>
        <v>21</v>
      </c>
    </row>
    <row r="13" spans="1:27" ht="27.75">
      <c r="A13" s="13">
        <v>6</v>
      </c>
      <c r="B13" s="7" t="s">
        <v>41</v>
      </c>
      <c r="C13" s="13">
        <v>3</v>
      </c>
      <c r="D13" s="39">
        <v>5</v>
      </c>
      <c r="E13" s="38">
        <f>D13*$C13</f>
        <v>15</v>
      </c>
      <c r="F13" s="40">
        <v>6</v>
      </c>
      <c r="G13" s="38">
        <f>F13*$C13</f>
        <v>18</v>
      </c>
      <c r="H13" s="40">
        <v>8</v>
      </c>
      <c r="I13" s="38">
        <f>H13*$C13</f>
        <v>24</v>
      </c>
      <c r="J13" s="39">
        <v>7</v>
      </c>
      <c r="K13" s="38">
        <f>J13*$C13</f>
        <v>21</v>
      </c>
      <c r="L13" s="40">
        <v>7</v>
      </c>
      <c r="M13" s="38">
        <f>L13*$C13</f>
        <v>21</v>
      </c>
      <c r="N13" s="40">
        <v>7</v>
      </c>
      <c r="O13" s="38">
        <f>N13*$C13</f>
        <v>21</v>
      </c>
      <c r="P13" s="39">
        <v>6</v>
      </c>
      <c r="Q13" s="38">
        <f>P13*$C13</f>
        <v>18</v>
      </c>
      <c r="R13" s="40">
        <v>6</v>
      </c>
      <c r="S13" s="38">
        <f>R13*$C13</f>
        <v>18</v>
      </c>
      <c r="T13" s="40">
        <v>7</v>
      </c>
      <c r="U13" s="38">
        <f>T13*$C13</f>
        <v>21</v>
      </c>
      <c r="V13" s="39">
        <v>7</v>
      </c>
      <c r="W13" s="38">
        <f>V13*$C13</f>
        <v>21</v>
      </c>
      <c r="X13" s="40">
        <v>7</v>
      </c>
      <c r="Y13" s="38">
        <f>X13*$C13</f>
        <v>21</v>
      </c>
      <c r="Z13" s="40">
        <v>7</v>
      </c>
      <c r="AA13" s="38">
        <f>Z13*$C13</f>
        <v>21</v>
      </c>
    </row>
    <row r="14" spans="1:27" ht="27.75">
      <c r="A14" s="13">
        <v>7</v>
      </c>
      <c r="B14" s="7" t="s">
        <v>42</v>
      </c>
      <c r="C14" s="13">
        <v>5</v>
      </c>
      <c r="D14" s="39">
        <v>4</v>
      </c>
      <c r="E14" s="38">
        <f>D14*$C14</f>
        <v>20</v>
      </c>
      <c r="F14" s="40">
        <v>6</v>
      </c>
      <c r="G14" s="38">
        <f>F14*$C14</f>
        <v>30</v>
      </c>
      <c r="H14" s="40">
        <v>7</v>
      </c>
      <c r="I14" s="38">
        <f>H14*$C14</f>
        <v>35</v>
      </c>
      <c r="J14" s="39">
        <v>5</v>
      </c>
      <c r="K14" s="38">
        <f>J14*$C14</f>
        <v>25</v>
      </c>
      <c r="L14" s="40">
        <v>6</v>
      </c>
      <c r="M14" s="38">
        <f>L14*$C14</f>
        <v>30</v>
      </c>
      <c r="N14" s="40">
        <v>7</v>
      </c>
      <c r="O14" s="38">
        <f>N14*$C14</f>
        <v>35</v>
      </c>
      <c r="P14" s="39">
        <v>5</v>
      </c>
      <c r="Q14" s="38">
        <f>P14*$C14</f>
        <v>25</v>
      </c>
      <c r="R14" s="40">
        <v>7</v>
      </c>
      <c r="S14" s="38">
        <f>R14*$C14</f>
        <v>35</v>
      </c>
      <c r="T14" s="40">
        <v>7</v>
      </c>
      <c r="U14" s="38">
        <f>T14*$C14</f>
        <v>35</v>
      </c>
      <c r="V14" s="39">
        <v>6</v>
      </c>
      <c r="W14" s="38">
        <f>V14*$C14</f>
        <v>30</v>
      </c>
      <c r="X14" s="40">
        <v>7</v>
      </c>
      <c r="Y14" s="38">
        <f>X14*$C14</f>
        <v>35</v>
      </c>
      <c r="Z14" s="40">
        <v>7</v>
      </c>
      <c r="AA14" s="38">
        <f>Z14*$C14</f>
        <v>35</v>
      </c>
    </row>
    <row r="15" spans="1:27" ht="27.75">
      <c r="A15" s="13">
        <v>8</v>
      </c>
      <c r="B15" s="7" t="s">
        <v>43</v>
      </c>
      <c r="C15" s="13">
        <v>3</v>
      </c>
      <c r="D15" s="39">
        <v>4</v>
      </c>
      <c r="E15" s="38">
        <f>D15*$C15</f>
        <v>12</v>
      </c>
      <c r="F15" s="40">
        <v>5</v>
      </c>
      <c r="G15" s="38">
        <f>F15*$C15</f>
        <v>15</v>
      </c>
      <c r="H15" s="40">
        <v>5</v>
      </c>
      <c r="I15" s="38">
        <f>H15*$C15</f>
        <v>15</v>
      </c>
      <c r="J15" s="39">
        <v>6</v>
      </c>
      <c r="K15" s="38">
        <f>J15*$C15</f>
        <v>18</v>
      </c>
      <c r="L15" s="40">
        <v>7</v>
      </c>
      <c r="M15" s="38">
        <f>L15*$C15</f>
        <v>21</v>
      </c>
      <c r="N15" s="40">
        <v>7</v>
      </c>
      <c r="O15" s="38">
        <f>N15*$C15</f>
        <v>21</v>
      </c>
      <c r="P15" s="39">
        <v>5</v>
      </c>
      <c r="Q15" s="38">
        <f>P15*$C15</f>
        <v>15</v>
      </c>
      <c r="R15" s="40">
        <v>7</v>
      </c>
      <c r="S15" s="38">
        <f>R15*$C15</f>
        <v>21</v>
      </c>
      <c r="T15" s="40">
        <v>6</v>
      </c>
      <c r="U15" s="38">
        <f>T15*$C15</f>
        <v>18</v>
      </c>
      <c r="V15" s="39">
        <v>5</v>
      </c>
      <c r="W15" s="38">
        <f>V15*$C15</f>
        <v>15</v>
      </c>
      <c r="X15" s="40">
        <v>6</v>
      </c>
      <c r="Y15" s="38">
        <f>X15*$C15</f>
        <v>18</v>
      </c>
      <c r="Z15" s="40">
        <v>6</v>
      </c>
      <c r="AA15" s="38">
        <f>Z15*$C15</f>
        <v>18</v>
      </c>
    </row>
    <row r="16" spans="1:27" ht="41.25">
      <c r="A16" s="13">
        <v>9</v>
      </c>
      <c r="B16" s="7" t="s">
        <v>44</v>
      </c>
      <c r="C16" s="13">
        <v>4</v>
      </c>
      <c r="D16" s="39">
        <v>5</v>
      </c>
      <c r="E16" s="38">
        <f>D16*$C16</f>
        <v>20</v>
      </c>
      <c r="F16" s="40">
        <v>6</v>
      </c>
      <c r="G16" s="38">
        <f>F16*$C16</f>
        <v>24</v>
      </c>
      <c r="H16" s="40">
        <v>6</v>
      </c>
      <c r="I16" s="38">
        <f>H16*$C16</f>
        <v>24</v>
      </c>
      <c r="J16" s="39">
        <v>6</v>
      </c>
      <c r="K16" s="38">
        <f>J16*$C16</f>
        <v>24</v>
      </c>
      <c r="L16" s="40">
        <v>6</v>
      </c>
      <c r="M16" s="38">
        <f>L16*$C16</f>
        <v>24</v>
      </c>
      <c r="N16" s="40">
        <v>7</v>
      </c>
      <c r="O16" s="38">
        <f>N16*$C16</f>
        <v>28</v>
      </c>
      <c r="P16" s="39">
        <v>6</v>
      </c>
      <c r="Q16" s="38">
        <f>P16*$C16</f>
        <v>24</v>
      </c>
      <c r="R16" s="40">
        <v>7</v>
      </c>
      <c r="S16" s="38">
        <f>R16*$C16</f>
        <v>28</v>
      </c>
      <c r="T16" s="40">
        <v>7</v>
      </c>
      <c r="U16" s="38">
        <f>T16*$C16</f>
        <v>28</v>
      </c>
      <c r="V16" s="39">
        <v>5</v>
      </c>
      <c r="W16" s="38">
        <f>V16*$C16</f>
        <v>20</v>
      </c>
      <c r="X16" s="40">
        <v>7</v>
      </c>
      <c r="Y16" s="38">
        <f>X16*$C16</f>
        <v>28</v>
      </c>
      <c r="Z16" s="40">
        <v>7</v>
      </c>
      <c r="AA16" s="38">
        <f>Z16*$C16</f>
        <v>28</v>
      </c>
    </row>
    <row r="17" spans="1:27" ht="27.75">
      <c r="A17" s="13">
        <v>10</v>
      </c>
      <c r="B17" s="7" t="s">
        <v>45</v>
      </c>
      <c r="C17" s="13">
        <v>2</v>
      </c>
      <c r="D17" s="39">
        <v>6</v>
      </c>
      <c r="E17" s="38">
        <f>D17*$C17</f>
        <v>12</v>
      </c>
      <c r="F17" s="40">
        <v>8</v>
      </c>
      <c r="G17" s="38">
        <f>F17*$C17</f>
        <v>16</v>
      </c>
      <c r="H17" s="40">
        <v>7</v>
      </c>
      <c r="I17" s="38">
        <f>H17*$C17</f>
        <v>14</v>
      </c>
      <c r="J17" s="39">
        <v>7</v>
      </c>
      <c r="K17" s="38">
        <f>J17*$C17</f>
        <v>14</v>
      </c>
      <c r="L17" s="40">
        <v>7</v>
      </c>
      <c r="M17" s="38">
        <f>L17*$C17</f>
        <v>14</v>
      </c>
      <c r="N17" s="40">
        <v>8</v>
      </c>
      <c r="O17" s="38">
        <f>N17*$C17</f>
        <v>16</v>
      </c>
      <c r="P17" s="39">
        <v>6</v>
      </c>
      <c r="Q17" s="38">
        <f>P17*$C17</f>
        <v>12</v>
      </c>
      <c r="R17" s="40">
        <v>6</v>
      </c>
      <c r="S17" s="38">
        <f>R17*$C17</f>
        <v>12</v>
      </c>
      <c r="T17" s="40">
        <v>7</v>
      </c>
      <c r="U17" s="38">
        <f>T17*$C17</f>
        <v>14</v>
      </c>
      <c r="V17" s="39">
        <v>6</v>
      </c>
      <c r="W17" s="38">
        <f>V17*$C17</f>
        <v>12</v>
      </c>
      <c r="X17" s="40">
        <v>8</v>
      </c>
      <c r="Y17" s="38">
        <f>X17*$C17</f>
        <v>16</v>
      </c>
      <c r="Z17" s="40">
        <v>7</v>
      </c>
      <c r="AA17" s="38">
        <f>Z17*$C17</f>
        <v>14</v>
      </c>
    </row>
    <row r="18" spans="1:27" ht="27.75">
      <c r="A18" s="13">
        <v>11</v>
      </c>
      <c r="B18" s="7" t="s">
        <v>46</v>
      </c>
      <c r="C18" s="13">
        <v>5</v>
      </c>
      <c r="D18" s="39">
        <v>6</v>
      </c>
      <c r="E18" s="38">
        <f>D18*$C18</f>
        <v>30</v>
      </c>
      <c r="F18" s="40">
        <v>7</v>
      </c>
      <c r="G18" s="38">
        <f>F18*$C18</f>
        <v>35</v>
      </c>
      <c r="H18" s="40">
        <v>6</v>
      </c>
      <c r="I18" s="38">
        <f>H18*$C18</f>
        <v>30</v>
      </c>
      <c r="J18" s="39">
        <v>6</v>
      </c>
      <c r="K18" s="38">
        <f>J18*$C18</f>
        <v>30</v>
      </c>
      <c r="L18" s="40">
        <v>6</v>
      </c>
      <c r="M18" s="38">
        <f>L18*$C18</f>
        <v>30</v>
      </c>
      <c r="N18" s="40">
        <v>6</v>
      </c>
      <c r="O18" s="38">
        <f>N18*$C18</f>
        <v>30</v>
      </c>
      <c r="P18" s="39">
        <v>6</v>
      </c>
      <c r="Q18" s="38">
        <f>P18*$C18</f>
        <v>30</v>
      </c>
      <c r="R18" s="40">
        <v>7</v>
      </c>
      <c r="S18" s="38">
        <f>R18*$C18</f>
        <v>35</v>
      </c>
      <c r="T18" s="40">
        <v>6</v>
      </c>
      <c r="U18" s="38">
        <f>T18*$C18</f>
        <v>30</v>
      </c>
      <c r="V18" s="39">
        <v>5</v>
      </c>
      <c r="W18" s="38">
        <f>V18*$C18</f>
        <v>25</v>
      </c>
      <c r="X18" s="40">
        <v>6</v>
      </c>
      <c r="Y18" s="38">
        <f>X18*$C18</f>
        <v>30</v>
      </c>
      <c r="Z18" s="40">
        <v>6</v>
      </c>
      <c r="AA18" s="38">
        <f>Z18*$C18</f>
        <v>30</v>
      </c>
    </row>
    <row r="19" spans="1:27" ht="27.75">
      <c r="A19" s="13">
        <v>12</v>
      </c>
      <c r="B19" s="7" t="s">
        <v>47</v>
      </c>
      <c r="C19" s="13">
        <v>3</v>
      </c>
      <c r="D19" s="39">
        <v>5</v>
      </c>
      <c r="E19" s="38">
        <f>D19*$C19</f>
        <v>15</v>
      </c>
      <c r="F19" s="40">
        <v>7</v>
      </c>
      <c r="G19" s="38">
        <f>F19*$C19</f>
        <v>21</v>
      </c>
      <c r="H19" s="40">
        <v>7</v>
      </c>
      <c r="I19" s="38">
        <f>H19*$C19</f>
        <v>21</v>
      </c>
      <c r="J19" s="39">
        <v>5</v>
      </c>
      <c r="K19" s="38">
        <f>J19*$C19</f>
        <v>15</v>
      </c>
      <c r="L19" s="40">
        <v>7</v>
      </c>
      <c r="M19" s="38">
        <f>L19*$C19</f>
        <v>21</v>
      </c>
      <c r="N19" s="40">
        <v>7</v>
      </c>
      <c r="O19" s="38">
        <f>N19*$C19</f>
        <v>21</v>
      </c>
      <c r="P19" s="39">
        <v>7</v>
      </c>
      <c r="Q19" s="38">
        <f>P19*$C19</f>
        <v>21</v>
      </c>
      <c r="R19" s="40">
        <v>7</v>
      </c>
      <c r="S19" s="38">
        <f>R19*$C19</f>
        <v>21</v>
      </c>
      <c r="T19" s="40">
        <v>7</v>
      </c>
      <c r="U19" s="38">
        <f>T19*$C19</f>
        <v>21</v>
      </c>
      <c r="V19" s="39">
        <v>5</v>
      </c>
      <c r="W19" s="38">
        <f>V19*$C19</f>
        <v>15</v>
      </c>
      <c r="X19" s="40">
        <v>4</v>
      </c>
      <c r="Y19" s="38">
        <f>X19*$C19</f>
        <v>12</v>
      </c>
      <c r="Z19" s="40">
        <v>6</v>
      </c>
      <c r="AA19" s="38">
        <f>Z19*$C19</f>
        <v>18</v>
      </c>
    </row>
    <row r="20" spans="1:27" ht="27.75">
      <c r="A20" s="13">
        <v>13</v>
      </c>
      <c r="B20" s="7" t="s">
        <v>48</v>
      </c>
      <c r="C20" s="13">
        <v>4</v>
      </c>
      <c r="D20" s="39">
        <v>5</v>
      </c>
      <c r="E20" s="38">
        <f>D20*$C20</f>
        <v>20</v>
      </c>
      <c r="F20" s="40">
        <v>7</v>
      </c>
      <c r="G20" s="38">
        <f>F20*$C20</f>
        <v>28</v>
      </c>
      <c r="H20" s="40">
        <v>6</v>
      </c>
      <c r="I20" s="38">
        <f>H20*$C20</f>
        <v>24</v>
      </c>
      <c r="J20" s="39">
        <v>6</v>
      </c>
      <c r="K20" s="38">
        <f>J20*$C20</f>
        <v>24</v>
      </c>
      <c r="L20" s="40">
        <v>7</v>
      </c>
      <c r="M20" s="38">
        <f>L20*$C20</f>
        <v>28</v>
      </c>
      <c r="N20" s="40">
        <v>7</v>
      </c>
      <c r="O20" s="38">
        <f>N20*$C20</f>
        <v>28</v>
      </c>
      <c r="P20" s="39">
        <v>6</v>
      </c>
      <c r="Q20" s="38">
        <f>P20*$C20</f>
        <v>24</v>
      </c>
      <c r="R20" s="40">
        <v>7</v>
      </c>
      <c r="S20" s="38">
        <f>R20*$C20</f>
        <v>28</v>
      </c>
      <c r="T20" s="40">
        <v>7</v>
      </c>
      <c r="U20" s="38">
        <f>T20*$C20</f>
        <v>28</v>
      </c>
      <c r="V20" s="39">
        <v>6</v>
      </c>
      <c r="W20" s="38">
        <f>V20*$C20</f>
        <v>24</v>
      </c>
      <c r="X20" s="40">
        <v>6</v>
      </c>
      <c r="Y20" s="38">
        <f>X20*$C20</f>
        <v>24</v>
      </c>
      <c r="Z20" s="40">
        <v>7</v>
      </c>
      <c r="AA20" s="38">
        <f>Z20*$C20</f>
        <v>28</v>
      </c>
    </row>
    <row r="21" spans="1:27" ht="14.25">
      <c r="A21" s="13">
        <v>14</v>
      </c>
      <c r="B21" s="7" t="s">
        <v>49</v>
      </c>
      <c r="C21" s="13">
        <v>2</v>
      </c>
      <c r="D21" s="39">
        <v>6</v>
      </c>
      <c r="E21" s="38">
        <f>D21*$C21</f>
        <v>12</v>
      </c>
      <c r="F21" s="40">
        <v>6</v>
      </c>
      <c r="G21" s="38">
        <f>F21*$C21</f>
        <v>12</v>
      </c>
      <c r="H21" s="40">
        <v>7</v>
      </c>
      <c r="I21" s="38">
        <f>H21*$C21</f>
        <v>14</v>
      </c>
      <c r="J21" s="39">
        <v>6</v>
      </c>
      <c r="K21" s="38">
        <f>J21*$C21</f>
        <v>12</v>
      </c>
      <c r="L21" s="40">
        <v>6</v>
      </c>
      <c r="M21" s="38">
        <f>L21*$C21</f>
        <v>12</v>
      </c>
      <c r="N21" s="40">
        <v>9</v>
      </c>
      <c r="O21" s="38">
        <f>N21*$C21</f>
        <v>18</v>
      </c>
      <c r="P21" s="39">
        <v>7</v>
      </c>
      <c r="Q21" s="38">
        <f>P21*$C21</f>
        <v>14</v>
      </c>
      <c r="R21" s="40">
        <v>7</v>
      </c>
      <c r="S21" s="38">
        <f>R21*$C21</f>
        <v>14</v>
      </c>
      <c r="T21" s="40">
        <v>8</v>
      </c>
      <c r="U21" s="38">
        <f>T21*$C21</f>
        <v>16</v>
      </c>
      <c r="V21" s="39">
        <v>6</v>
      </c>
      <c r="W21" s="38">
        <f>V21*$C21</f>
        <v>12</v>
      </c>
      <c r="X21" s="40">
        <v>6</v>
      </c>
      <c r="Y21" s="38">
        <f>X21*$C21</f>
        <v>12</v>
      </c>
      <c r="Z21" s="40">
        <v>7</v>
      </c>
      <c r="AA21" s="38">
        <f>Z21*$C21</f>
        <v>14</v>
      </c>
    </row>
    <row r="22" spans="1:27" ht="14.25">
      <c r="A22" s="13">
        <v>15</v>
      </c>
      <c r="B22" s="7" t="s">
        <v>50</v>
      </c>
      <c r="C22" s="13">
        <v>5</v>
      </c>
      <c r="D22" s="39">
        <v>5</v>
      </c>
      <c r="E22" s="38">
        <f>D22*$C22</f>
        <v>25</v>
      </c>
      <c r="F22" s="40">
        <v>7</v>
      </c>
      <c r="G22" s="38">
        <f>F22*$C22</f>
        <v>35</v>
      </c>
      <c r="H22" s="40">
        <v>6</v>
      </c>
      <c r="I22" s="38">
        <f>H22*$C22</f>
        <v>30</v>
      </c>
      <c r="J22" s="39">
        <v>6</v>
      </c>
      <c r="K22" s="38">
        <f>J22*$C22</f>
        <v>30</v>
      </c>
      <c r="L22" s="40">
        <v>6</v>
      </c>
      <c r="M22" s="38">
        <f>L22*$C22</f>
        <v>30</v>
      </c>
      <c r="N22" s="40">
        <v>6</v>
      </c>
      <c r="O22" s="38">
        <f>N22*$C22</f>
        <v>30</v>
      </c>
      <c r="P22" s="39">
        <v>6</v>
      </c>
      <c r="Q22" s="38">
        <f>P22*$C22</f>
        <v>30</v>
      </c>
      <c r="R22" s="40">
        <v>6</v>
      </c>
      <c r="S22" s="38">
        <f>R22*$C22</f>
        <v>30</v>
      </c>
      <c r="T22" s="40">
        <v>6</v>
      </c>
      <c r="U22" s="38">
        <f>T22*$C22</f>
        <v>30</v>
      </c>
      <c r="V22" s="39">
        <v>6</v>
      </c>
      <c r="W22" s="38">
        <f>V22*$C22</f>
        <v>30</v>
      </c>
      <c r="X22" s="40">
        <v>6</v>
      </c>
      <c r="Y22" s="38">
        <f>X22*$C22</f>
        <v>30</v>
      </c>
      <c r="Z22" s="40">
        <v>7</v>
      </c>
      <c r="AA22" s="38">
        <f>Z22*$C22</f>
        <v>35</v>
      </c>
    </row>
    <row r="23" spans="1:27" ht="27.75">
      <c r="A23" s="13">
        <v>16</v>
      </c>
      <c r="B23" s="7" t="s">
        <v>51</v>
      </c>
      <c r="C23" s="13">
        <v>2</v>
      </c>
      <c r="D23" s="39">
        <v>5</v>
      </c>
      <c r="E23" s="38">
        <f>D23*$C23</f>
        <v>10</v>
      </c>
      <c r="F23" s="40">
        <v>8</v>
      </c>
      <c r="G23" s="38">
        <f>F23*$C23</f>
        <v>16</v>
      </c>
      <c r="H23" s="40">
        <v>6</v>
      </c>
      <c r="I23" s="38">
        <f>H23*$C23</f>
        <v>12</v>
      </c>
      <c r="J23" s="39">
        <v>5</v>
      </c>
      <c r="K23" s="38">
        <f>J23*$C23</f>
        <v>10</v>
      </c>
      <c r="L23" s="40">
        <v>7</v>
      </c>
      <c r="M23" s="38">
        <f>L23*$C23</f>
        <v>14</v>
      </c>
      <c r="N23" s="40">
        <v>6</v>
      </c>
      <c r="O23" s="38">
        <f>N23*$C23</f>
        <v>12</v>
      </c>
      <c r="P23" s="39">
        <v>5</v>
      </c>
      <c r="Q23" s="38">
        <f>P23*$C23</f>
        <v>10</v>
      </c>
      <c r="R23" s="40">
        <v>7</v>
      </c>
      <c r="S23" s="38">
        <f>R23*$C23</f>
        <v>14</v>
      </c>
      <c r="T23" s="40">
        <v>7</v>
      </c>
      <c r="U23" s="38">
        <f>T23*$C23</f>
        <v>14</v>
      </c>
      <c r="V23" s="39">
        <v>6</v>
      </c>
      <c r="W23" s="38">
        <f>V23*$C23</f>
        <v>12</v>
      </c>
      <c r="X23" s="40">
        <v>7</v>
      </c>
      <c r="Y23" s="38">
        <f>X23*$C23</f>
        <v>14</v>
      </c>
      <c r="Z23" s="40">
        <v>6</v>
      </c>
      <c r="AA23" s="38">
        <f>Z23*$C23</f>
        <v>12</v>
      </c>
    </row>
    <row r="24" spans="1:27" ht="27.75">
      <c r="A24" s="41">
        <v>17</v>
      </c>
      <c r="B24" s="42" t="s">
        <v>52</v>
      </c>
      <c r="C24" s="41">
        <v>4</v>
      </c>
      <c r="D24" s="43">
        <v>4</v>
      </c>
      <c r="E24" s="44">
        <f>D24*$C24</f>
        <v>16</v>
      </c>
      <c r="F24" s="45">
        <v>6</v>
      </c>
      <c r="G24" s="44">
        <f>F24*$C24</f>
        <v>24</v>
      </c>
      <c r="H24" s="45">
        <v>5</v>
      </c>
      <c r="I24" s="44">
        <f>H24*$C24</f>
        <v>20</v>
      </c>
      <c r="J24" s="43">
        <v>6</v>
      </c>
      <c r="K24" s="44">
        <f>J24*$C24</f>
        <v>24</v>
      </c>
      <c r="L24" s="45">
        <v>7</v>
      </c>
      <c r="M24" s="44">
        <f>L24*$C24</f>
        <v>28</v>
      </c>
      <c r="N24" s="45">
        <v>6</v>
      </c>
      <c r="O24" s="44">
        <f>N24*$C24</f>
        <v>24</v>
      </c>
      <c r="P24" s="43">
        <v>3</v>
      </c>
      <c r="Q24" s="44">
        <f>P24*$C24</f>
        <v>12</v>
      </c>
      <c r="R24" s="45">
        <v>5</v>
      </c>
      <c r="S24" s="44">
        <f>R24*$C24</f>
        <v>20</v>
      </c>
      <c r="T24" s="45">
        <v>5</v>
      </c>
      <c r="U24" s="44">
        <f>T24*$C24</f>
        <v>20</v>
      </c>
      <c r="V24" s="43">
        <v>3</v>
      </c>
      <c r="W24" s="44">
        <f>V24*$C24</f>
        <v>12</v>
      </c>
      <c r="X24" s="45">
        <v>3</v>
      </c>
      <c r="Y24" s="44">
        <f>X24*$C24</f>
        <v>12</v>
      </c>
      <c r="Z24" s="45">
        <v>3</v>
      </c>
      <c r="AA24" s="44">
        <f>Z24*$C24</f>
        <v>12</v>
      </c>
    </row>
    <row r="25" spans="1:27" ht="15.75">
      <c r="A25" s="46"/>
      <c r="B25" s="47"/>
      <c r="C25" s="48">
        <f>SUM(C8:C24)</f>
        <v>60</v>
      </c>
      <c r="D25" s="49" t="s">
        <v>11</v>
      </c>
      <c r="E25" s="50">
        <f>SUM(E8:E24)</f>
        <v>298</v>
      </c>
      <c r="F25" s="49" t="s">
        <v>11</v>
      </c>
      <c r="G25" s="50">
        <f>SUM(G8:G24)</f>
        <v>382</v>
      </c>
      <c r="H25" s="49" t="s">
        <v>11</v>
      </c>
      <c r="I25" s="50">
        <f>SUM(I8:I24)</f>
        <v>370</v>
      </c>
      <c r="J25" s="49" t="s">
        <v>11</v>
      </c>
      <c r="K25" s="50">
        <f>SUM(K8:K24)</f>
        <v>349</v>
      </c>
      <c r="L25" s="49" t="s">
        <v>11</v>
      </c>
      <c r="M25" s="50">
        <f>SUM(M8:M24)</f>
        <v>392</v>
      </c>
      <c r="N25" s="49" t="s">
        <v>11</v>
      </c>
      <c r="O25" s="50">
        <f>SUM(O8:O24)</f>
        <v>401</v>
      </c>
      <c r="P25" s="49" t="s">
        <v>11</v>
      </c>
      <c r="Q25" s="50">
        <f>SUM(Q8:Q24)</f>
        <v>329</v>
      </c>
      <c r="R25" s="49" t="s">
        <v>11</v>
      </c>
      <c r="S25" s="50">
        <f>SUM(S8:S24)</f>
        <v>391</v>
      </c>
      <c r="T25" s="49" t="s">
        <v>11</v>
      </c>
      <c r="U25" s="50">
        <f>SUM(U8:U24)</f>
        <v>389</v>
      </c>
      <c r="V25" s="49" t="s">
        <v>11</v>
      </c>
      <c r="W25" s="50">
        <f>SUM(W8:W24)</f>
        <v>334</v>
      </c>
      <c r="X25" s="49" t="s">
        <v>11</v>
      </c>
      <c r="Y25" s="50">
        <f>SUM(Y8:Y24)</f>
        <v>366</v>
      </c>
      <c r="Z25" s="49" t="s">
        <v>11</v>
      </c>
      <c r="AA25" s="51">
        <f>SUM(AA8:AA24)</f>
        <v>383</v>
      </c>
    </row>
    <row r="26" spans="4:22" ht="15">
      <c r="D26" s="1">
        <f>E25+G25+I25</f>
        <v>1050</v>
      </c>
      <c r="E26" s="1"/>
      <c r="F26" s="1"/>
      <c r="G26" s="1"/>
      <c r="H26" s="1"/>
      <c r="I26" s="1"/>
      <c r="J26" s="1">
        <f>K25+M25+O25</f>
        <v>1142</v>
      </c>
      <c r="K26" s="1"/>
      <c r="L26" s="1"/>
      <c r="M26" s="1"/>
      <c r="N26" s="1"/>
      <c r="O26" s="1"/>
      <c r="P26" s="1">
        <f>Q25+S25+U25</f>
        <v>1109</v>
      </c>
      <c r="Q26" s="1"/>
      <c r="R26" s="1"/>
      <c r="S26" s="1"/>
      <c r="T26" s="1"/>
      <c r="U26" s="1"/>
      <c r="V26" s="1">
        <f>W25+Y25+AA25</f>
        <v>1083</v>
      </c>
    </row>
  </sheetData>
  <sheetProtection selectLockedCells="1" selectUnlockedCells="1"/>
  <mergeCells count="20">
    <mergeCell ref="C3:E3"/>
    <mergeCell ref="A5:A6"/>
    <mergeCell ref="B5:B6"/>
    <mergeCell ref="C5:C6"/>
    <mergeCell ref="D5:I5"/>
    <mergeCell ref="J5:O5"/>
    <mergeCell ref="P5:U5"/>
    <mergeCell ref="V5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</mergeCells>
  <printOptions/>
  <pageMargins left="0.19652777777777777" right="0.19652777777777777" top="0.15763888888888888" bottom="0.19652777777777777" header="0.5118055555555555" footer="0.5118055555555555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C2">
      <selection activeCell="V25" sqref="V25"/>
    </sheetView>
  </sheetViews>
  <sheetFormatPr defaultColWidth="9.140625" defaultRowHeight="15"/>
  <cols>
    <col min="1" max="1" width="3.57421875" style="0" customWidth="1"/>
    <col min="2" max="2" width="50.00390625" style="0" customWidth="1"/>
    <col min="3" max="3" width="7.421875" style="0" customWidth="1"/>
    <col min="4" max="4" width="6.28125" style="0" customWidth="1"/>
    <col min="5" max="5" width="4.57421875" style="0" customWidth="1"/>
    <col min="6" max="6" width="6.28125" style="0" customWidth="1"/>
    <col min="7" max="7" width="4.57421875" style="0" customWidth="1"/>
    <col min="8" max="8" width="6.28125" style="0" customWidth="1"/>
    <col min="9" max="9" width="4.57421875" style="0" customWidth="1"/>
    <col min="10" max="10" width="6.28125" style="0" customWidth="1"/>
    <col min="11" max="11" width="4.57421875" style="0" customWidth="1"/>
    <col min="12" max="12" width="6.28125" style="0" customWidth="1"/>
    <col min="13" max="13" width="4.57421875" style="0" customWidth="1"/>
    <col min="14" max="14" width="6.28125" style="0" customWidth="1"/>
    <col min="15" max="15" width="4.57421875" style="0" customWidth="1"/>
    <col min="16" max="16" width="6.28125" style="0" customWidth="1"/>
    <col min="17" max="17" width="4.57421875" style="0" customWidth="1"/>
    <col min="18" max="18" width="6.28125" style="0" customWidth="1"/>
    <col min="19" max="19" width="4.57421875" style="0" customWidth="1"/>
    <col min="20" max="20" width="6.28125" style="0" customWidth="1"/>
    <col min="21" max="21" width="4.57421875" style="0" customWidth="1"/>
    <col min="22" max="22" width="6.28125" style="0" customWidth="1"/>
    <col min="23" max="23" width="4.57421875" style="0" customWidth="1"/>
    <col min="24" max="24" width="6.28125" style="0" customWidth="1"/>
    <col min="25" max="25" width="4.57421875" style="0" customWidth="1"/>
    <col min="26" max="26" width="6.28125" style="0" customWidth="1"/>
    <col min="27" max="27" width="4.57421875" style="0" customWidth="1"/>
  </cols>
  <sheetData>
    <row r="1" spans="3:11" ht="14.25">
      <c r="C1" s="24" t="str">
        <f>'Общая таблица'!C2</f>
        <v>Кубок F3A "Крылья Харькова 2011" 09-10 июля 2011г.</v>
      </c>
      <c r="D1" s="24"/>
      <c r="E1" s="24"/>
      <c r="F1" s="24"/>
      <c r="G1" s="24"/>
      <c r="H1" s="24"/>
      <c r="I1" s="24"/>
      <c r="J1" s="24"/>
      <c r="K1" s="24"/>
    </row>
    <row r="3" spans="2:5" ht="14.25">
      <c r="B3" t="s">
        <v>28</v>
      </c>
      <c r="C3" s="24" t="str">
        <f>'Общая таблица'!B9</f>
        <v>Макаров Валерий</v>
      </c>
      <c r="D3" s="24"/>
      <c r="E3" s="24"/>
    </row>
    <row r="4" ht="15.75"/>
    <row r="5" spans="1:27" ht="14.25">
      <c r="A5" s="25" t="s">
        <v>2</v>
      </c>
      <c r="B5" s="26" t="s">
        <v>29</v>
      </c>
      <c r="C5" s="52" t="s">
        <v>30</v>
      </c>
      <c r="D5" s="28" t="s">
        <v>7</v>
      </c>
      <c r="E5" s="28"/>
      <c r="F5" s="28"/>
      <c r="G5" s="28"/>
      <c r="H5" s="28"/>
      <c r="I5" s="28"/>
      <c r="J5" s="28" t="s">
        <v>8</v>
      </c>
      <c r="K5" s="28"/>
      <c r="L5" s="28"/>
      <c r="M5" s="28"/>
      <c r="N5" s="28"/>
      <c r="O5" s="28"/>
      <c r="P5" s="28" t="s">
        <v>9</v>
      </c>
      <c r="Q5" s="28"/>
      <c r="R5" s="28"/>
      <c r="S5" s="28"/>
      <c r="T5" s="28"/>
      <c r="U5" s="28"/>
      <c r="V5" s="28" t="s">
        <v>10</v>
      </c>
      <c r="W5" s="28"/>
      <c r="X5" s="28"/>
      <c r="Y5" s="28"/>
      <c r="Z5" s="28"/>
      <c r="AA5" s="28"/>
    </row>
    <row r="6" spans="1:27" ht="15.75" customHeight="1">
      <c r="A6" s="25"/>
      <c r="B6" s="26"/>
      <c r="C6" s="52"/>
      <c r="D6" s="29" t="s">
        <v>31</v>
      </c>
      <c r="E6" s="29"/>
      <c r="F6" s="30" t="s">
        <v>32</v>
      </c>
      <c r="G6" s="30"/>
      <c r="H6" s="31" t="s">
        <v>33</v>
      </c>
      <c r="I6" s="31"/>
      <c r="J6" s="29" t="s">
        <v>31</v>
      </c>
      <c r="K6" s="29"/>
      <c r="L6" s="30" t="s">
        <v>32</v>
      </c>
      <c r="M6" s="30"/>
      <c r="N6" s="31" t="s">
        <v>33</v>
      </c>
      <c r="O6" s="31"/>
      <c r="P6" s="29" t="s">
        <v>31</v>
      </c>
      <c r="Q6" s="29"/>
      <c r="R6" s="30" t="s">
        <v>32</v>
      </c>
      <c r="S6" s="30"/>
      <c r="T6" s="31" t="s">
        <v>33</v>
      </c>
      <c r="U6" s="31"/>
      <c r="V6" s="29" t="s">
        <v>31</v>
      </c>
      <c r="W6" s="29"/>
      <c r="X6" s="30" t="s">
        <v>32</v>
      </c>
      <c r="Y6" s="30"/>
      <c r="Z6" s="31" t="s">
        <v>33</v>
      </c>
      <c r="AA6" s="31"/>
    </row>
    <row r="7" spans="1:27" ht="15.75">
      <c r="A7" s="32"/>
      <c r="B7" s="33"/>
      <c r="C7" s="34"/>
      <c r="D7" s="35" t="s">
        <v>34</v>
      </c>
      <c r="E7" s="36" t="s">
        <v>35</v>
      </c>
      <c r="F7" s="35" t="s">
        <v>34</v>
      </c>
      <c r="G7" s="36" t="s">
        <v>35</v>
      </c>
      <c r="H7" s="35" t="s">
        <v>34</v>
      </c>
      <c r="I7" s="36" t="s">
        <v>35</v>
      </c>
      <c r="J7" s="35" t="s">
        <v>34</v>
      </c>
      <c r="K7" s="36" t="s">
        <v>35</v>
      </c>
      <c r="L7" s="35" t="s">
        <v>34</v>
      </c>
      <c r="M7" s="36" t="s">
        <v>35</v>
      </c>
      <c r="N7" s="35" t="s">
        <v>34</v>
      </c>
      <c r="O7" s="36" t="s">
        <v>35</v>
      </c>
      <c r="P7" s="35" t="s">
        <v>34</v>
      </c>
      <c r="Q7" s="36" t="s">
        <v>35</v>
      </c>
      <c r="R7" s="35" t="s">
        <v>34</v>
      </c>
      <c r="S7" s="36" t="s">
        <v>35</v>
      </c>
      <c r="T7" s="35" t="s">
        <v>34</v>
      </c>
      <c r="U7" s="36" t="s">
        <v>35</v>
      </c>
      <c r="V7" s="35" t="s">
        <v>34</v>
      </c>
      <c r="W7" s="36" t="s">
        <v>35</v>
      </c>
      <c r="X7" s="35" t="s">
        <v>34</v>
      </c>
      <c r="Y7" s="36" t="s">
        <v>35</v>
      </c>
      <c r="Z7" s="35" t="s">
        <v>34</v>
      </c>
      <c r="AA7" s="36" t="s">
        <v>35</v>
      </c>
    </row>
    <row r="8" spans="1:27" ht="54.75">
      <c r="A8" s="6">
        <v>1</v>
      </c>
      <c r="B8" s="16" t="s">
        <v>36</v>
      </c>
      <c r="C8" s="6">
        <v>5</v>
      </c>
      <c r="D8" s="37">
        <v>7</v>
      </c>
      <c r="E8" s="38">
        <f>D8*$C8</f>
        <v>35</v>
      </c>
      <c r="F8" s="38">
        <v>8</v>
      </c>
      <c r="G8" s="38">
        <f>F8*$C8</f>
        <v>40</v>
      </c>
      <c r="H8" s="38">
        <v>7</v>
      </c>
      <c r="I8" s="38">
        <f>H8*$C8</f>
        <v>35</v>
      </c>
      <c r="J8" s="37">
        <v>7</v>
      </c>
      <c r="K8" s="38">
        <f>J8*$C8</f>
        <v>35</v>
      </c>
      <c r="L8" s="38">
        <v>9</v>
      </c>
      <c r="M8" s="38">
        <f>L8*$C8</f>
        <v>45</v>
      </c>
      <c r="N8" s="38">
        <v>7</v>
      </c>
      <c r="O8" s="38">
        <f>N8*$C8</f>
        <v>35</v>
      </c>
      <c r="P8" s="37">
        <v>7</v>
      </c>
      <c r="Q8" s="38">
        <f>P8*$C8</f>
        <v>35</v>
      </c>
      <c r="R8" s="38">
        <v>8</v>
      </c>
      <c r="S8" s="38">
        <f>R8*$C8</f>
        <v>40</v>
      </c>
      <c r="T8" s="38">
        <v>7</v>
      </c>
      <c r="U8" s="38">
        <f>T8*$C8</f>
        <v>35</v>
      </c>
      <c r="V8" s="37">
        <v>5</v>
      </c>
      <c r="W8" s="38">
        <f>V8*$C8</f>
        <v>25</v>
      </c>
      <c r="X8" s="38">
        <v>8</v>
      </c>
      <c r="Y8" s="38">
        <f>X8*$C8</f>
        <v>40</v>
      </c>
      <c r="Z8" s="38">
        <v>7</v>
      </c>
      <c r="AA8" s="38">
        <f>Z8*$C8</f>
        <v>35</v>
      </c>
    </row>
    <row r="9" spans="1:27" ht="27.75">
      <c r="A9" s="13">
        <v>2</v>
      </c>
      <c r="B9" s="7" t="s">
        <v>37</v>
      </c>
      <c r="C9" s="13">
        <v>3</v>
      </c>
      <c r="D9" s="39">
        <v>7</v>
      </c>
      <c r="E9" s="38">
        <f>D9*$C9</f>
        <v>21</v>
      </c>
      <c r="F9" s="40">
        <v>9</v>
      </c>
      <c r="G9" s="38">
        <f>F9*$C9</f>
        <v>27</v>
      </c>
      <c r="H9" s="40">
        <v>8</v>
      </c>
      <c r="I9" s="38">
        <f>H9*$C9</f>
        <v>24</v>
      </c>
      <c r="J9" s="39">
        <v>7</v>
      </c>
      <c r="K9" s="38">
        <f>J9*$C9</f>
        <v>21</v>
      </c>
      <c r="L9" s="40">
        <v>8</v>
      </c>
      <c r="M9" s="38">
        <f>L9*$C9</f>
        <v>24</v>
      </c>
      <c r="N9" s="40">
        <v>8</v>
      </c>
      <c r="O9" s="38">
        <f>N9*$C9</f>
        <v>24</v>
      </c>
      <c r="P9" s="39">
        <v>8</v>
      </c>
      <c r="Q9" s="38">
        <f>P9*$C9</f>
        <v>24</v>
      </c>
      <c r="R9" s="40">
        <v>8</v>
      </c>
      <c r="S9" s="38">
        <f>R9*$C9</f>
        <v>24</v>
      </c>
      <c r="T9" s="40">
        <v>7</v>
      </c>
      <c r="U9" s="38">
        <f>T9*$C9</f>
        <v>21</v>
      </c>
      <c r="V9" s="39">
        <v>7</v>
      </c>
      <c r="W9" s="38">
        <f>V9*$C9</f>
        <v>21</v>
      </c>
      <c r="X9" s="40">
        <v>8</v>
      </c>
      <c r="Y9" s="38">
        <f>X9*$C9</f>
        <v>24</v>
      </c>
      <c r="Z9" s="40">
        <v>7</v>
      </c>
      <c r="AA9" s="38">
        <f>Z9*$C9</f>
        <v>21</v>
      </c>
    </row>
    <row r="10" spans="1:27" ht="14.25">
      <c r="A10" s="13">
        <v>3</v>
      </c>
      <c r="B10" s="7" t="s">
        <v>38</v>
      </c>
      <c r="C10" s="13">
        <v>3</v>
      </c>
      <c r="D10" s="39">
        <v>7</v>
      </c>
      <c r="E10" s="38">
        <f>D10*$C10</f>
        <v>21</v>
      </c>
      <c r="F10" s="40">
        <v>8</v>
      </c>
      <c r="G10" s="38">
        <f>F10*$C10</f>
        <v>24</v>
      </c>
      <c r="H10" s="40">
        <v>7</v>
      </c>
      <c r="I10" s="38">
        <f>H10*$C10</f>
        <v>21</v>
      </c>
      <c r="J10" s="39">
        <v>8</v>
      </c>
      <c r="K10" s="38">
        <f>J10*$C10</f>
        <v>24</v>
      </c>
      <c r="L10" s="40">
        <v>9</v>
      </c>
      <c r="M10" s="38">
        <f>L10*$C10</f>
        <v>27</v>
      </c>
      <c r="N10" s="40">
        <v>8</v>
      </c>
      <c r="O10" s="38">
        <f>N10*$C10</f>
        <v>24</v>
      </c>
      <c r="P10" s="39">
        <v>8</v>
      </c>
      <c r="Q10" s="38">
        <f>P10*$C10</f>
        <v>24</v>
      </c>
      <c r="R10" s="40">
        <v>8</v>
      </c>
      <c r="S10" s="38">
        <f>R10*$C10</f>
        <v>24</v>
      </c>
      <c r="T10" s="40">
        <v>8</v>
      </c>
      <c r="U10" s="38">
        <f>T10*$C10</f>
        <v>24</v>
      </c>
      <c r="V10" s="39">
        <v>7</v>
      </c>
      <c r="W10" s="38">
        <f>V10*$C10</f>
        <v>21</v>
      </c>
      <c r="X10" s="40">
        <v>8</v>
      </c>
      <c r="Y10" s="38">
        <f>X10*$C10</f>
        <v>24</v>
      </c>
      <c r="Z10" s="40">
        <v>7</v>
      </c>
      <c r="AA10" s="38">
        <f>Z10*$C10</f>
        <v>21</v>
      </c>
    </row>
    <row r="11" spans="1:27" ht="27.75">
      <c r="A11" s="13">
        <v>4</v>
      </c>
      <c r="B11" s="7" t="s">
        <v>39</v>
      </c>
      <c r="C11" s="13">
        <v>4</v>
      </c>
      <c r="D11" s="39">
        <v>8</v>
      </c>
      <c r="E11" s="38">
        <f>D11*$C11</f>
        <v>32</v>
      </c>
      <c r="F11" s="40">
        <v>8</v>
      </c>
      <c r="G11" s="38">
        <f>F11*$C11</f>
        <v>32</v>
      </c>
      <c r="H11" s="40">
        <v>8</v>
      </c>
      <c r="I11" s="38">
        <f>H11*$C11</f>
        <v>32</v>
      </c>
      <c r="J11" s="39">
        <v>8</v>
      </c>
      <c r="K11" s="38">
        <f>J11*$C11</f>
        <v>32</v>
      </c>
      <c r="L11" s="40">
        <v>8</v>
      </c>
      <c r="M11" s="38">
        <f>L11*$C11</f>
        <v>32</v>
      </c>
      <c r="N11" s="40">
        <v>8</v>
      </c>
      <c r="O11" s="38">
        <f>N11*$C11</f>
        <v>32</v>
      </c>
      <c r="P11" s="39">
        <v>7</v>
      </c>
      <c r="Q11" s="38">
        <f>P11*$C11</f>
        <v>28</v>
      </c>
      <c r="R11" s="40">
        <v>8</v>
      </c>
      <c r="S11" s="38">
        <f>R11*$C11</f>
        <v>32</v>
      </c>
      <c r="T11" s="40">
        <v>8</v>
      </c>
      <c r="U11" s="38">
        <f>T11*$C11</f>
        <v>32</v>
      </c>
      <c r="V11" s="39">
        <v>7</v>
      </c>
      <c r="W11" s="38">
        <f>V11*$C11</f>
        <v>28</v>
      </c>
      <c r="X11" s="40">
        <v>7</v>
      </c>
      <c r="Y11" s="38">
        <f>X11*$C11</f>
        <v>28</v>
      </c>
      <c r="Z11" s="40">
        <v>8</v>
      </c>
      <c r="AA11" s="38">
        <f>Z11*$C11</f>
        <v>32</v>
      </c>
    </row>
    <row r="12" spans="1:27" ht="27.75">
      <c r="A12" s="13">
        <v>5</v>
      </c>
      <c r="B12" s="7" t="s">
        <v>40</v>
      </c>
      <c r="C12" s="13">
        <v>3</v>
      </c>
      <c r="D12" s="39">
        <v>7</v>
      </c>
      <c r="E12" s="38">
        <f>D12*$C12</f>
        <v>21</v>
      </c>
      <c r="F12" s="40">
        <v>9</v>
      </c>
      <c r="G12" s="38">
        <f>F12*$C12</f>
        <v>27</v>
      </c>
      <c r="H12" s="40">
        <v>8</v>
      </c>
      <c r="I12" s="38">
        <f>H12*$C12</f>
        <v>24</v>
      </c>
      <c r="J12" s="39">
        <v>8</v>
      </c>
      <c r="K12" s="38">
        <f>J12*$C12</f>
        <v>24</v>
      </c>
      <c r="L12" s="40">
        <v>8</v>
      </c>
      <c r="M12" s="38">
        <f>L12*$C12</f>
        <v>24</v>
      </c>
      <c r="N12" s="40">
        <v>8</v>
      </c>
      <c r="O12" s="38">
        <f>N12*$C12</f>
        <v>24</v>
      </c>
      <c r="P12" s="39">
        <v>8</v>
      </c>
      <c r="Q12" s="38">
        <f>P12*$C12</f>
        <v>24</v>
      </c>
      <c r="R12" s="40">
        <v>8</v>
      </c>
      <c r="S12" s="38">
        <f>R12*$C12</f>
        <v>24</v>
      </c>
      <c r="T12" s="40">
        <v>8</v>
      </c>
      <c r="U12" s="38">
        <f>T12*$C12</f>
        <v>24</v>
      </c>
      <c r="V12" s="39">
        <v>8</v>
      </c>
      <c r="W12" s="38">
        <f>V12*$C12</f>
        <v>24</v>
      </c>
      <c r="X12" s="40">
        <v>8</v>
      </c>
      <c r="Y12" s="38">
        <f>X12*$C12</f>
        <v>24</v>
      </c>
      <c r="Z12" s="40">
        <v>8</v>
      </c>
      <c r="AA12" s="38">
        <f>Z12*$C12</f>
        <v>24</v>
      </c>
    </row>
    <row r="13" spans="1:27" ht="27.75">
      <c r="A13" s="13">
        <v>6</v>
      </c>
      <c r="B13" s="7" t="s">
        <v>41</v>
      </c>
      <c r="C13" s="13">
        <v>3</v>
      </c>
      <c r="D13" s="39">
        <v>7</v>
      </c>
      <c r="E13" s="38">
        <f>D13*$C13</f>
        <v>21</v>
      </c>
      <c r="F13" s="40">
        <v>8</v>
      </c>
      <c r="G13" s="38">
        <f>F13*$C13</f>
        <v>24</v>
      </c>
      <c r="H13" s="40">
        <v>8</v>
      </c>
      <c r="I13" s="38">
        <f>H13*$C13</f>
        <v>24</v>
      </c>
      <c r="J13" s="39">
        <v>7</v>
      </c>
      <c r="K13" s="38">
        <f>J13*$C13</f>
        <v>21</v>
      </c>
      <c r="L13" s="40">
        <v>8</v>
      </c>
      <c r="M13" s="38">
        <f>L13*$C13</f>
        <v>24</v>
      </c>
      <c r="N13" s="40">
        <v>8</v>
      </c>
      <c r="O13" s="38">
        <f>N13*$C13</f>
        <v>24</v>
      </c>
      <c r="P13" s="39">
        <v>7</v>
      </c>
      <c r="Q13" s="38">
        <f>P13*$C13</f>
        <v>21</v>
      </c>
      <c r="R13" s="40">
        <v>8</v>
      </c>
      <c r="S13" s="38">
        <f>R13*$C13</f>
        <v>24</v>
      </c>
      <c r="T13" s="40">
        <v>8</v>
      </c>
      <c r="U13" s="38">
        <f>T13*$C13</f>
        <v>24</v>
      </c>
      <c r="V13" s="39">
        <v>7</v>
      </c>
      <c r="W13" s="38">
        <f>V13*$C13</f>
        <v>21</v>
      </c>
      <c r="X13" s="40">
        <v>9</v>
      </c>
      <c r="Y13" s="38">
        <f>X13*$C13</f>
        <v>27</v>
      </c>
      <c r="Z13" s="40">
        <v>8</v>
      </c>
      <c r="AA13" s="38">
        <f>Z13*$C13</f>
        <v>24</v>
      </c>
    </row>
    <row r="14" spans="1:27" ht="27.75">
      <c r="A14" s="13">
        <v>7</v>
      </c>
      <c r="B14" s="7" t="s">
        <v>42</v>
      </c>
      <c r="C14" s="13">
        <v>5</v>
      </c>
      <c r="D14" s="39">
        <v>6</v>
      </c>
      <c r="E14" s="38">
        <f>D14*$C14</f>
        <v>30</v>
      </c>
      <c r="F14" s="40">
        <v>8</v>
      </c>
      <c r="G14" s="38">
        <f>F14*$C14</f>
        <v>40</v>
      </c>
      <c r="H14" s="40">
        <v>8</v>
      </c>
      <c r="I14" s="38">
        <f>H14*$C14</f>
        <v>40</v>
      </c>
      <c r="J14" s="39">
        <v>7</v>
      </c>
      <c r="K14" s="38">
        <f>J14*$C14</f>
        <v>35</v>
      </c>
      <c r="L14" s="40">
        <v>8</v>
      </c>
      <c r="M14" s="38">
        <f>L14*$C14</f>
        <v>40</v>
      </c>
      <c r="N14" s="40">
        <v>9</v>
      </c>
      <c r="O14" s="38">
        <f>N14*$C14</f>
        <v>45</v>
      </c>
      <c r="P14" s="39">
        <v>7</v>
      </c>
      <c r="Q14" s="38">
        <f>P14*$C14</f>
        <v>35</v>
      </c>
      <c r="R14" s="40">
        <v>9</v>
      </c>
      <c r="S14" s="38">
        <f>R14*$C14</f>
        <v>45</v>
      </c>
      <c r="T14" s="40">
        <v>8</v>
      </c>
      <c r="U14" s="38">
        <f>T14*$C14</f>
        <v>40</v>
      </c>
      <c r="V14" s="39">
        <v>6</v>
      </c>
      <c r="W14" s="38">
        <f>V14*$C14</f>
        <v>30</v>
      </c>
      <c r="X14" s="40">
        <v>8</v>
      </c>
      <c r="Y14" s="38">
        <f>X14*$C14</f>
        <v>40</v>
      </c>
      <c r="Z14" s="40">
        <v>7</v>
      </c>
      <c r="AA14" s="38">
        <f>Z14*$C14</f>
        <v>35</v>
      </c>
    </row>
    <row r="15" spans="1:27" ht="27.75">
      <c r="A15" s="13">
        <v>8</v>
      </c>
      <c r="B15" s="7" t="s">
        <v>43</v>
      </c>
      <c r="C15" s="13">
        <v>3</v>
      </c>
      <c r="D15" s="39">
        <v>6</v>
      </c>
      <c r="E15" s="38">
        <f>D15*$C15</f>
        <v>18</v>
      </c>
      <c r="F15" s="40">
        <v>9</v>
      </c>
      <c r="G15" s="38">
        <f>F15*$C15</f>
        <v>27</v>
      </c>
      <c r="H15" s="40">
        <v>8</v>
      </c>
      <c r="I15" s="38">
        <f>H15*$C15</f>
        <v>24</v>
      </c>
      <c r="J15" s="39">
        <v>6</v>
      </c>
      <c r="K15" s="38">
        <f>J15*$C15</f>
        <v>18</v>
      </c>
      <c r="L15" s="40">
        <v>8</v>
      </c>
      <c r="M15" s="38">
        <f>L15*$C15</f>
        <v>24</v>
      </c>
      <c r="N15" s="40">
        <v>8</v>
      </c>
      <c r="O15" s="38">
        <f>N15*$C15</f>
        <v>24</v>
      </c>
      <c r="P15" s="39">
        <v>6</v>
      </c>
      <c r="Q15" s="38">
        <f>P15*$C15</f>
        <v>18</v>
      </c>
      <c r="R15" s="40">
        <v>8</v>
      </c>
      <c r="S15" s="38">
        <f>R15*$C15</f>
        <v>24</v>
      </c>
      <c r="T15" s="40">
        <v>8</v>
      </c>
      <c r="U15" s="38">
        <f>T15*$C15</f>
        <v>24</v>
      </c>
      <c r="V15" s="39">
        <v>6</v>
      </c>
      <c r="W15" s="38">
        <f>V15*$C15</f>
        <v>18</v>
      </c>
      <c r="X15" s="40">
        <v>9</v>
      </c>
      <c r="Y15" s="38">
        <f>X15*$C15</f>
        <v>27</v>
      </c>
      <c r="Z15" s="40">
        <v>7</v>
      </c>
      <c r="AA15" s="38">
        <f>Z15*$C15</f>
        <v>21</v>
      </c>
    </row>
    <row r="16" spans="1:27" ht="41.25">
      <c r="A16" s="13">
        <v>9</v>
      </c>
      <c r="B16" s="7" t="s">
        <v>44</v>
      </c>
      <c r="C16" s="13">
        <v>4</v>
      </c>
      <c r="D16" s="39">
        <v>7</v>
      </c>
      <c r="E16" s="38">
        <f>D16*$C16</f>
        <v>28</v>
      </c>
      <c r="F16" s="40">
        <v>8</v>
      </c>
      <c r="G16" s="38">
        <f>F16*$C16</f>
        <v>32</v>
      </c>
      <c r="H16" s="40">
        <v>8</v>
      </c>
      <c r="I16" s="38">
        <f>H16*$C16</f>
        <v>32</v>
      </c>
      <c r="J16" s="39">
        <v>7</v>
      </c>
      <c r="K16" s="38">
        <f>J16*$C16</f>
        <v>28</v>
      </c>
      <c r="L16" s="40">
        <v>8</v>
      </c>
      <c r="M16" s="38">
        <f>L16*$C16</f>
        <v>32</v>
      </c>
      <c r="N16" s="40">
        <v>7</v>
      </c>
      <c r="O16" s="38">
        <f>N16*$C16</f>
        <v>28</v>
      </c>
      <c r="P16" s="39">
        <v>7</v>
      </c>
      <c r="Q16" s="38">
        <f>P16*$C16</f>
        <v>28</v>
      </c>
      <c r="R16" s="40">
        <v>8</v>
      </c>
      <c r="S16" s="38">
        <f>R16*$C16</f>
        <v>32</v>
      </c>
      <c r="T16" s="40">
        <v>7</v>
      </c>
      <c r="U16" s="38">
        <f>T16*$C16</f>
        <v>28</v>
      </c>
      <c r="V16" s="39">
        <v>7</v>
      </c>
      <c r="W16" s="38">
        <f>V16*$C16</f>
        <v>28</v>
      </c>
      <c r="X16" s="40">
        <v>8</v>
      </c>
      <c r="Y16" s="38">
        <f>X16*$C16</f>
        <v>32</v>
      </c>
      <c r="Z16" s="40">
        <v>7</v>
      </c>
      <c r="AA16" s="38">
        <f>Z16*$C16</f>
        <v>28</v>
      </c>
    </row>
    <row r="17" spans="1:27" ht="27.75">
      <c r="A17" s="13">
        <v>10</v>
      </c>
      <c r="B17" s="7" t="s">
        <v>45</v>
      </c>
      <c r="C17" s="13">
        <v>2</v>
      </c>
      <c r="D17" s="39">
        <v>6</v>
      </c>
      <c r="E17" s="38">
        <f>D17*$C17</f>
        <v>12</v>
      </c>
      <c r="F17" s="40">
        <v>7</v>
      </c>
      <c r="G17" s="38">
        <f>F17*$C17</f>
        <v>14</v>
      </c>
      <c r="H17" s="40">
        <v>7</v>
      </c>
      <c r="I17" s="38">
        <f>H17*$C17</f>
        <v>14</v>
      </c>
      <c r="J17" s="39">
        <v>6</v>
      </c>
      <c r="K17" s="38">
        <f>J17*$C17</f>
        <v>12</v>
      </c>
      <c r="L17" s="40">
        <v>8</v>
      </c>
      <c r="M17" s="38">
        <f>L17*$C17</f>
        <v>16</v>
      </c>
      <c r="N17" s="40">
        <v>7</v>
      </c>
      <c r="O17" s="38">
        <f>N17*$C17</f>
        <v>14</v>
      </c>
      <c r="P17" s="39">
        <v>7</v>
      </c>
      <c r="Q17" s="38">
        <f>P17*$C17</f>
        <v>14</v>
      </c>
      <c r="R17" s="40">
        <v>9</v>
      </c>
      <c r="S17" s="38">
        <f>R17*$C17</f>
        <v>18</v>
      </c>
      <c r="T17" s="40">
        <v>8</v>
      </c>
      <c r="U17" s="38">
        <f>T17*$C17</f>
        <v>16</v>
      </c>
      <c r="V17" s="39">
        <v>8</v>
      </c>
      <c r="W17" s="38">
        <f>V17*$C17</f>
        <v>16</v>
      </c>
      <c r="X17" s="40">
        <v>8</v>
      </c>
      <c r="Y17" s="38">
        <f>X17*$C17</f>
        <v>16</v>
      </c>
      <c r="Z17" s="40">
        <v>8</v>
      </c>
      <c r="AA17" s="38">
        <f>Z17*$C17</f>
        <v>16</v>
      </c>
    </row>
    <row r="18" spans="1:27" ht="27.75">
      <c r="A18" s="13">
        <v>11</v>
      </c>
      <c r="B18" s="7" t="s">
        <v>46</v>
      </c>
      <c r="C18" s="13">
        <v>5</v>
      </c>
      <c r="D18" s="39">
        <v>7</v>
      </c>
      <c r="E18" s="38">
        <f>D18*$C18</f>
        <v>35</v>
      </c>
      <c r="F18" s="40">
        <v>8</v>
      </c>
      <c r="G18" s="38">
        <f>F18*$C18</f>
        <v>40</v>
      </c>
      <c r="H18" s="40">
        <v>8</v>
      </c>
      <c r="I18" s="38">
        <f>H18*$C18</f>
        <v>40</v>
      </c>
      <c r="J18" s="39">
        <v>7</v>
      </c>
      <c r="K18" s="38">
        <f>J18*$C18</f>
        <v>35</v>
      </c>
      <c r="L18" s="40">
        <v>9</v>
      </c>
      <c r="M18" s="38">
        <f>L18*$C18</f>
        <v>45</v>
      </c>
      <c r="N18" s="40">
        <v>8</v>
      </c>
      <c r="O18" s="38">
        <f>N18*$C18</f>
        <v>40</v>
      </c>
      <c r="P18" s="39">
        <v>8</v>
      </c>
      <c r="Q18" s="38">
        <f>P18*$C18</f>
        <v>40</v>
      </c>
      <c r="R18" s="40">
        <v>9</v>
      </c>
      <c r="S18" s="38">
        <f>R18*$C18</f>
        <v>45</v>
      </c>
      <c r="T18" s="40">
        <v>7</v>
      </c>
      <c r="U18" s="38">
        <f>T18*$C18</f>
        <v>35</v>
      </c>
      <c r="V18" s="39">
        <v>8</v>
      </c>
      <c r="W18" s="38">
        <f>V18*$C18</f>
        <v>40</v>
      </c>
      <c r="X18" s="40">
        <v>8</v>
      </c>
      <c r="Y18" s="38">
        <f>X18*$C18</f>
        <v>40</v>
      </c>
      <c r="Z18" s="40">
        <v>7</v>
      </c>
      <c r="AA18" s="38">
        <f>Z18*$C18</f>
        <v>35</v>
      </c>
    </row>
    <row r="19" spans="1:27" ht="27.75">
      <c r="A19" s="13">
        <v>12</v>
      </c>
      <c r="B19" s="7" t="s">
        <v>47</v>
      </c>
      <c r="C19" s="13">
        <v>3</v>
      </c>
      <c r="D19" s="39">
        <v>8</v>
      </c>
      <c r="E19" s="38">
        <f>D19*$C19</f>
        <v>24</v>
      </c>
      <c r="F19" s="40">
        <v>9</v>
      </c>
      <c r="G19" s="38">
        <f>F19*$C19</f>
        <v>27</v>
      </c>
      <c r="H19" s="40">
        <v>8</v>
      </c>
      <c r="I19" s="38">
        <f>H19*$C19</f>
        <v>24</v>
      </c>
      <c r="J19" s="39">
        <v>7</v>
      </c>
      <c r="K19" s="38">
        <f>J19*$C19</f>
        <v>21</v>
      </c>
      <c r="L19" s="40">
        <v>8</v>
      </c>
      <c r="M19" s="38">
        <f>L19*$C19</f>
        <v>24</v>
      </c>
      <c r="N19" s="40">
        <v>7</v>
      </c>
      <c r="O19" s="38">
        <f>N19*$C19</f>
        <v>21</v>
      </c>
      <c r="P19" s="39">
        <v>6</v>
      </c>
      <c r="Q19" s="38">
        <f>P19*$C19</f>
        <v>18</v>
      </c>
      <c r="R19" s="40">
        <v>8</v>
      </c>
      <c r="S19" s="38">
        <f>R19*$C19</f>
        <v>24</v>
      </c>
      <c r="T19" s="40">
        <v>7</v>
      </c>
      <c r="U19" s="38">
        <f>T19*$C19</f>
        <v>21</v>
      </c>
      <c r="V19" s="39">
        <v>7</v>
      </c>
      <c r="W19" s="38">
        <f>V19*$C19</f>
        <v>21</v>
      </c>
      <c r="X19" s="40">
        <v>8</v>
      </c>
      <c r="Y19" s="38">
        <f>X19*$C19</f>
        <v>24</v>
      </c>
      <c r="Z19" s="40">
        <v>7</v>
      </c>
      <c r="AA19" s="38">
        <f>Z19*$C19</f>
        <v>21</v>
      </c>
    </row>
    <row r="20" spans="1:27" ht="27.75">
      <c r="A20" s="13">
        <v>13</v>
      </c>
      <c r="B20" s="7" t="s">
        <v>48</v>
      </c>
      <c r="C20" s="13">
        <v>4</v>
      </c>
      <c r="D20" s="39">
        <v>7</v>
      </c>
      <c r="E20" s="38">
        <f>D20*$C20</f>
        <v>28</v>
      </c>
      <c r="F20" s="40">
        <v>8</v>
      </c>
      <c r="G20" s="38">
        <f>F20*$C20</f>
        <v>32</v>
      </c>
      <c r="H20" s="40">
        <v>8</v>
      </c>
      <c r="I20" s="38">
        <f>H20*$C20</f>
        <v>32</v>
      </c>
      <c r="J20" s="39">
        <v>7</v>
      </c>
      <c r="K20" s="38">
        <f>J20*$C20</f>
        <v>28</v>
      </c>
      <c r="L20" s="40">
        <v>8</v>
      </c>
      <c r="M20" s="38">
        <f>L20*$C20</f>
        <v>32</v>
      </c>
      <c r="N20" s="40">
        <v>9</v>
      </c>
      <c r="O20" s="38">
        <f>N20*$C20</f>
        <v>36</v>
      </c>
      <c r="P20" s="39">
        <v>8</v>
      </c>
      <c r="Q20" s="38">
        <f>P20*$C20</f>
        <v>32</v>
      </c>
      <c r="R20" s="40">
        <v>8</v>
      </c>
      <c r="S20" s="38">
        <f>R20*$C20</f>
        <v>32</v>
      </c>
      <c r="T20" s="40">
        <v>8</v>
      </c>
      <c r="U20" s="38">
        <f>T20*$C20</f>
        <v>32</v>
      </c>
      <c r="V20" s="39">
        <v>7</v>
      </c>
      <c r="W20" s="38">
        <f>V20*$C20</f>
        <v>28</v>
      </c>
      <c r="X20" s="40">
        <v>8</v>
      </c>
      <c r="Y20" s="38">
        <f>X20*$C20</f>
        <v>32</v>
      </c>
      <c r="Z20" s="40">
        <v>7</v>
      </c>
      <c r="AA20" s="38">
        <f>Z20*$C20</f>
        <v>28</v>
      </c>
    </row>
    <row r="21" spans="1:27" ht="14.25">
      <c r="A21" s="13">
        <v>14</v>
      </c>
      <c r="B21" s="7" t="s">
        <v>49</v>
      </c>
      <c r="C21" s="13">
        <v>2</v>
      </c>
      <c r="D21" s="39">
        <v>8</v>
      </c>
      <c r="E21" s="38">
        <f>D21*$C21</f>
        <v>16</v>
      </c>
      <c r="F21" s="40">
        <v>8</v>
      </c>
      <c r="G21" s="38">
        <f>F21*$C21</f>
        <v>16</v>
      </c>
      <c r="H21" s="40">
        <v>8</v>
      </c>
      <c r="I21" s="38">
        <f>H21*$C21</f>
        <v>16</v>
      </c>
      <c r="J21" s="39">
        <v>8</v>
      </c>
      <c r="K21" s="38">
        <f>J21*$C21</f>
        <v>16</v>
      </c>
      <c r="L21" s="40">
        <v>8</v>
      </c>
      <c r="M21" s="38">
        <f>L21*$C21</f>
        <v>16</v>
      </c>
      <c r="N21" s="40">
        <v>8</v>
      </c>
      <c r="O21" s="38">
        <f>N21*$C21</f>
        <v>16</v>
      </c>
      <c r="P21" s="39">
        <v>8</v>
      </c>
      <c r="Q21" s="38">
        <f>P21*$C21</f>
        <v>16</v>
      </c>
      <c r="R21" s="40">
        <v>8</v>
      </c>
      <c r="S21" s="38">
        <f>R21*$C21</f>
        <v>16</v>
      </c>
      <c r="T21" s="40">
        <v>8</v>
      </c>
      <c r="U21" s="38">
        <f>T21*$C21</f>
        <v>16</v>
      </c>
      <c r="V21" s="39">
        <v>7</v>
      </c>
      <c r="W21" s="38">
        <f>V21*$C21</f>
        <v>14</v>
      </c>
      <c r="X21" s="40">
        <v>8</v>
      </c>
      <c r="Y21" s="38">
        <f>X21*$C21</f>
        <v>16</v>
      </c>
      <c r="Z21" s="40">
        <v>8</v>
      </c>
      <c r="AA21" s="38">
        <f>Z21*$C21</f>
        <v>16</v>
      </c>
    </row>
    <row r="22" spans="1:27" ht="14.25">
      <c r="A22" s="13">
        <v>15</v>
      </c>
      <c r="B22" s="7" t="s">
        <v>50</v>
      </c>
      <c r="C22" s="13">
        <v>5</v>
      </c>
      <c r="D22" s="39">
        <v>7</v>
      </c>
      <c r="E22" s="38">
        <f>D22*$C22</f>
        <v>35</v>
      </c>
      <c r="F22" s="40">
        <v>8</v>
      </c>
      <c r="G22" s="38">
        <f>F22*$C22</f>
        <v>40</v>
      </c>
      <c r="H22" s="40">
        <v>8</v>
      </c>
      <c r="I22" s="38">
        <f>H22*$C22</f>
        <v>40</v>
      </c>
      <c r="J22" s="39">
        <v>8</v>
      </c>
      <c r="K22" s="38">
        <f>J22*$C22</f>
        <v>40</v>
      </c>
      <c r="L22" s="40">
        <v>8</v>
      </c>
      <c r="M22" s="38">
        <f>L22*$C22</f>
        <v>40</v>
      </c>
      <c r="N22" s="40">
        <v>8</v>
      </c>
      <c r="O22" s="38">
        <f>N22*$C22</f>
        <v>40</v>
      </c>
      <c r="P22" s="39">
        <v>9</v>
      </c>
      <c r="Q22" s="38">
        <f>P22*$C22</f>
        <v>45</v>
      </c>
      <c r="R22" s="40">
        <v>8</v>
      </c>
      <c r="S22" s="38">
        <f>R22*$C22</f>
        <v>40</v>
      </c>
      <c r="T22" s="40">
        <v>8</v>
      </c>
      <c r="U22" s="38">
        <f>T22*$C22</f>
        <v>40</v>
      </c>
      <c r="V22" s="39">
        <v>8</v>
      </c>
      <c r="W22" s="38">
        <f>V22*$C22</f>
        <v>40</v>
      </c>
      <c r="X22" s="40">
        <v>8</v>
      </c>
      <c r="Y22" s="38">
        <f>X22*$C22</f>
        <v>40</v>
      </c>
      <c r="Z22" s="40">
        <v>8</v>
      </c>
      <c r="AA22" s="38">
        <f>Z22*$C22</f>
        <v>40</v>
      </c>
    </row>
    <row r="23" spans="1:27" ht="27.75">
      <c r="A23" s="13">
        <v>16</v>
      </c>
      <c r="B23" s="7" t="s">
        <v>51</v>
      </c>
      <c r="C23" s="13">
        <v>2</v>
      </c>
      <c r="D23" s="39">
        <v>7</v>
      </c>
      <c r="E23" s="38">
        <f>D23*$C23</f>
        <v>14</v>
      </c>
      <c r="F23" s="40">
        <v>8</v>
      </c>
      <c r="G23" s="38">
        <f>F23*$C23</f>
        <v>16</v>
      </c>
      <c r="H23" s="40">
        <v>8</v>
      </c>
      <c r="I23" s="38">
        <f>H23*$C23</f>
        <v>16</v>
      </c>
      <c r="J23" s="39">
        <v>8</v>
      </c>
      <c r="K23" s="38">
        <f>J23*$C23</f>
        <v>16</v>
      </c>
      <c r="L23" s="40">
        <v>9</v>
      </c>
      <c r="M23" s="38">
        <f>L23*$C23</f>
        <v>18</v>
      </c>
      <c r="N23" s="40">
        <v>8</v>
      </c>
      <c r="O23" s="38">
        <f>N23*$C23</f>
        <v>16</v>
      </c>
      <c r="P23" s="39">
        <v>8</v>
      </c>
      <c r="Q23" s="38">
        <f>P23*$C23</f>
        <v>16</v>
      </c>
      <c r="R23" s="40">
        <v>8</v>
      </c>
      <c r="S23" s="38">
        <f>R23*$C23</f>
        <v>16</v>
      </c>
      <c r="T23" s="40">
        <v>8</v>
      </c>
      <c r="U23" s="38">
        <f>T23*$C23</f>
        <v>16</v>
      </c>
      <c r="V23" s="39">
        <v>8</v>
      </c>
      <c r="W23" s="38">
        <f>V23*$C23</f>
        <v>16</v>
      </c>
      <c r="X23" s="40">
        <v>8</v>
      </c>
      <c r="Y23" s="38">
        <f>X23*$C23</f>
        <v>16</v>
      </c>
      <c r="Z23" s="40">
        <v>8</v>
      </c>
      <c r="AA23" s="38">
        <f>Z23*$C23</f>
        <v>16</v>
      </c>
    </row>
    <row r="24" spans="1:27" ht="27.75">
      <c r="A24" s="41">
        <v>17</v>
      </c>
      <c r="B24" s="42" t="s">
        <v>52</v>
      </c>
      <c r="C24" s="41">
        <v>4</v>
      </c>
      <c r="D24" s="43">
        <v>6</v>
      </c>
      <c r="E24" s="44">
        <f>D24*$C24</f>
        <v>24</v>
      </c>
      <c r="F24" s="45">
        <v>8</v>
      </c>
      <c r="G24" s="44">
        <f>F24*$C24</f>
        <v>32</v>
      </c>
      <c r="H24" s="45">
        <v>7</v>
      </c>
      <c r="I24" s="44">
        <f>H24*$C24</f>
        <v>28</v>
      </c>
      <c r="J24" s="43">
        <v>7</v>
      </c>
      <c r="K24" s="44">
        <f>J24*$C24</f>
        <v>28</v>
      </c>
      <c r="L24" s="45">
        <v>8</v>
      </c>
      <c r="M24" s="44">
        <f>L24*$C24</f>
        <v>32</v>
      </c>
      <c r="N24" s="45">
        <v>8</v>
      </c>
      <c r="O24" s="44">
        <f>N24*$C24</f>
        <v>32</v>
      </c>
      <c r="P24" s="43">
        <v>7</v>
      </c>
      <c r="Q24" s="44">
        <f>P24*$C24</f>
        <v>28</v>
      </c>
      <c r="R24" s="45">
        <v>8</v>
      </c>
      <c r="S24" s="44">
        <f>R24*$C24</f>
        <v>32</v>
      </c>
      <c r="T24" s="45">
        <v>8</v>
      </c>
      <c r="U24" s="44">
        <f>T24*$C24</f>
        <v>32</v>
      </c>
      <c r="V24" s="43">
        <v>7</v>
      </c>
      <c r="W24" s="44">
        <f>V24*$C24</f>
        <v>28</v>
      </c>
      <c r="X24" s="45">
        <v>8</v>
      </c>
      <c r="Y24" s="44">
        <f>X24*$C24</f>
        <v>32</v>
      </c>
      <c r="Z24" s="45">
        <v>7</v>
      </c>
      <c r="AA24" s="44">
        <f>Z24*$C24</f>
        <v>28</v>
      </c>
    </row>
    <row r="25" spans="1:27" ht="14.25">
      <c r="A25" s="46"/>
      <c r="B25" s="47"/>
      <c r="C25" s="48">
        <f>SUM(C8:C24)</f>
        <v>60</v>
      </c>
      <c r="D25" s="49" t="s">
        <v>11</v>
      </c>
      <c r="E25" s="50">
        <f>SUM(E8:E24)</f>
        <v>415</v>
      </c>
      <c r="F25" s="49" t="s">
        <v>11</v>
      </c>
      <c r="G25" s="50">
        <f>SUM(G8:G24)</f>
        <v>490</v>
      </c>
      <c r="H25" s="49" t="s">
        <v>11</v>
      </c>
      <c r="I25" s="50">
        <f>SUM(I8:I24)</f>
        <v>466</v>
      </c>
      <c r="J25" s="49" t="s">
        <v>11</v>
      </c>
      <c r="K25" s="50">
        <f>SUM(K8:K24)</f>
        <v>434</v>
      </c>
      <c r="L25" s="49" t="s">
        <v>11</v>
      </c>
      <c r="M25" s="50">
        <f>SUM(M8:M24)</f>
        <v>495</v>
      </c>
      <c r="N25" s="49" t="s">
        <v>11</v>
      </c>
      <c r="O25" s="50">
        <f>SUM(O8:O24)</f>
        <v>475</v>
      </c>
      <c r="P25" s="49" t="s">
        <v>11</v>
      </c>
      <c r="Q25" s="50">
        <f>SUM(Q8:Q24)</f>
        <v>446</v>
      </c>
      <c r="R25" s="49" t="s">
        <v>11</v>
      </c>
      <c r="S25" s="50">
        <f>SUM(S8:S24)</f>
        <v>492</v>
      </c>
      <c r="T25" s="49" t="s">
        <v>11</v>
      </c>
      <c r="U25" s="50">
        <f>SUM(U8:U24)</f>
        <v>460</v>
      </c>
      <c r="V25" s="49" t="s">
        <v>11</v>
      </c>
      <c r="W25" s="50">
        <f>SUM(W8:W24)</f>
        <v>419</v>
      </c>
      <c r="X25" s="49" t="s">
        <v>11</v>
      </c>
      <c r="Y25" s="50">
        <f>SUM(Y8:Y24)</f>
        <v>482</v>
      </c>
      <c r="Z25" s="49" t="s">
        <v>11</v>
      </c>
      <c r="AA25" s="51">
        <f>SUM(AA8:AA24)</f>
        <v>441</v>
      </c>
    </row>
    <row r="26" spans="4:22" ht="15">
      <c r="D26" s="1">
        <f>E25+G25+I25</f>
        <v>1371</v>
      </c>
      <c r="E26" s="1"/>
      <c r="F26" s="1"/>
      <c r="G26" s="1"/>
      <c r="H26" s="1"/>
      <c r="I26" s="1"/>
      <c r="J26" s="1">
        <f>K25+M25+O25</f>
        <v>1404</v>
      </c>
      <c r="K26" s="1"/>
      <c r="L26" s="1"/>
      <c r="M26" s="1"/>
      <c r="N26" s="1"/>
      <c r="O26" s="1"/>
      <c r="P26" s="1">
        <f>Q25+S25+U25</f>
        <v>1398</v>
      </c>
      <c r="Q26" s="1"/>
      <c r="R26" s="1"/>
      <c r="S26" s="1"/>
      <c r="T26" s="1"/>
      <c r="U26" s="1"/>
      <c r="V26" s="1">
        <f>W25+Y25+AA25</f>
        <v>1342</v>
      </c>
    </row>
  </sheetData>
  <sheetProtection selectLockedCells="1" selectUnlockedCells="1"/>
  <mergeCells count="21">
    <mergeCell ref="C1:K1"/>
    <mergeCell ref="C3:E3"/>
    <mergeCell ref="A5:A6"/>
    <mergeCell ref="B5:B6"/>
    <mergeCell ref="C5:C6"/>
    <mergeCell ref="D5:I5"/>
    <mergeCell ref="J5:O5"/>
    <mergeCell ref="P5:U5"/>
    <mergeCell ref="V5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</mergeCells>
  <printOptions/>
  <pageMargins left="0.19652777777777777" right="0.19652777777777777" top="0.15763888888888888" bottom="0.19652777777777777" header="0.5118055555555555" footer="0.5118055555555555"/>
  <pageSetup horizontalDpi="300" verticalDpi="3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E1">
      <selection activeCell="V9" sqref="V9"/>
    </sheetView>
  </sheetViews>
  <sheetFormatPr defaultColWidth="9.140625" defaultRowHeight="15"/>
  <cols>
    <col min="1" max="1" width="3.57421875" style="0" customWidth="1"/>
    <col min="2" max="2" width="50.00390625" style="0" customWidth="1"/>
    <col min="3" max="3" width="7.421875" style="0" customWidth="1"/>
    <col min="4" max="4" width="6.28125" style="0" customWidth="1"/>
    <col min="5" max="5" width="4.57421875" style="0" customWidth="1"/>
    <col min="6" max="6" width="6.28125" style="0" customWidth="1"/>
    <col min="7" max="7" width="4.57421875" style="0" customWidth="1"/>
    <col min="8" max="8" width="6.28125" style="0" customWidth="1"/>
    <col min="9" max="9" width="4.57421875" style="0" customWidth="1"/>
    <col min="10" max="10" width="6.28125" style="0" customWidth="1"/>
    <col min="11" max="11" width="4.57421875" style="0" customWidth="1"/>
    <col min="12" max="12" width="6.28125" style="0" customWidth="1"/>
    <col min="13" max="13" width="4.57421875" style="0" customWidth="1"/>
    <col min="14" max="14" width="6.28125" style="0" customWidth="1"/>
    <col min="15" max="15" width="4.57421875" style="0" customWidth="1"/>
    <col min="16" max="16" width="6.28125" style="0" customWidth="1"/>
    <col min="17" max="17" width="4.57421875" style="0" customWidth="1"/>
    <col min="18" max="18" width="6.28125" style="0" customWidth="1"/>
    <col min="19" max="19" width="4.57421875" style="0" customWidth="1"/>
    <col min="20" max="20" width="6.28125" style="0" customWidth="1"/>
    <col min="21" max="21" width="4.57421875" style="0" customWidth="1"/>
    <col min="22" max="22" width="6.28125" style="0" customWidth="1"/>
    <col min="23" max="23" width="4.57421875" style="0" customWidth="1"/>
    <col min="24" max="24" width="6.28125" style="0" customWidth="1"/>
    <col min="25" max="25" width="4.57421875" style="0" customWidth="1"/>
    <col min="26" max="26" width="6.28125" style="0" customWidth="1"/>
    <col min="27" max="27" width="4.57421875" style="0" customWidth="1"/>
  </cols>
  <sheetData>
    <row r="1" spans="3:11" ht="14.25">
      <c r="C1" s="24" t="str">
        <f>'Общая таблица'!C2</f>
        <v>Кубок F3A "Крылья Харькова 2011" 09-10 июля 2011г.</v>
      </c>
      <c r="D1" s="24"/>
      <c r="E1" s="24"/>
      <c r="F1" s="24"/>
      <c r="G1" s="24"/>
      <c r="H1" s="24"/>
      <c r="I1" s="24"/>
      <c r="J1" s="24"/>
      <c r="K1" s="24"/>
    </row>
    <row r="3" spans="2:5" ht="14.25">
      <c r="B3" t="s">
        <v>28</v>
      </c>
      <c r="C3" s="24" t="str">
        <f>'Общая таблица'!B10</f>
        <v>Гончар Виталий</v>
      </c>
      <c r="D3" s="24"/>
      <c r="E3" s="24"/>
    </row>
    <row r="4" ht="15.75"/>
    <row r="5" spans="1:27" ht="14.25">
      <c r="A5" s="25" t="s">
        <v>2</v>
      </c>
      <c r="B5" s="26" t="s">
        <v>29</v>
      </c>
      <c r="C5" s="52" t="s">
        <v>30</v>
      </c>
      <c r="D5" s="28" t="s">
        <v>7</v>
      </c>
      <c r="E5" s="28"/>
      <c r="F5" s="28"/>
      <c r="G5" s="28"/>
      <c r="H5" s="28"/>
      <c r="I5" s="28"/>
      <c r="J5" s="28" t="s">
        <v>8</v>
      </c>
      <c r="K5" s="28"/>
      <c r="L5" s="28"/>
      <c r="M5" s="28"/>
      <c r="N5" s="28"/>
      <c r="O5" s="28"/>
      <c r="P5" s="28" t="s">
        <v>9</v>
      </c>
      <c r="Q5" s="28"/>
      <c r="R5" s="28"/>
      <c r="S5" s="28"/>
      <c r="T5" s="28"/>
      <c r="U5" s="28"/>
      <c r="V5" s="28" t="s">
        <v>10</v>
      </c>
      <c r="W5" s="28"/>
      <c r="X5" s="28"/>
      <c r="Y5" s="28"/>
      <c r="Z5" s="28"/>
      <c r="AA5" s="28"/>
    </row>
    <row r="6" spans="1:27" ht="15.75" customHeight="1">
      <c r="A6" s="25"/>
      <c r="B6" s="26"/>
      <c r="C6" s="52"/>
      <c r="D6" s="29" t="s">
        <v>31</v>
      </c>
      <c r="E6" s="29"/>
      <c r="F6" s="30" t="s">
        <v>32</v>
      </c>
      <c r="G6" s="30"/>
      <c r="H6" s="31" t="s">
        <v>33</v>
      </c>
      <c r="I6" s="31"/>
      <c r="J6" s="29" t="s">
        <v>31</v>
      </c>
      <c r="K6" s="29"/>
      <c r="L6" s="30" t="s">
        <v>32</v>
      </c>
      <c r="M6" s="30"/>
      <c r="N6" s="31" t="s">
        <v>33</v>
      </c>
      <c r="O6" s="31"/>
      <c r="P6" s="29" t="s">
        <v>31</v>
      </c>
      <c r="Q6" s="29"/>
      <c r="R6" s="30" t="s">
        <v>32</v>
      </c>
      <c r="S6" s="30"/>
      <c r="T6" s="31" t="s">
        <v>33</v>
      </c>
      <c r="U6" s="31"/>
      <c r="V6" s="29" t="s">
        <v>31</v>
      </c>
      <c r="W6" s="29"/>
      <c r="X6" s="30" t="s">
        <v>32</v>
      </c>
      <c r="Y6" s="30"/>
      <c r="Z6" s="31" t="s">
        <v>33</v>
      </c>
      <c r="AA6" s="31"/>
    </row>
    <row r="7" spans="1:27" ht="15.75">
      <c r="A7" s="32"/>
      <c r="B7" s="33"/>
      <c r="C7" s="34"/>
      <c r="D7" s="35" t="s">
        <v>34</v>
      </c>
      <c r="E7" s="36" t="s">
        <v>35</v>
      </c>
      <c r="F7" s="35" t="s">
        <v>34</v>
      </c>
      <c r="G7" s="36" t="s">
        <v>35</v>
      </c>
      <c r="H7" s="35" t="s">
        <v>34</v>
      </c>
      <c r="I7" s="36" t="s">
        <v>35</v>
      </c>
      <c r="J7" s="35" t="s">
        <v>34</v>
      </c>
      <c r="K7" s="36" t="s">
        <v>35</v>
      </c>
      <c r="L7" s="35" t="s">
        <v>34</v>
      </c>
      <c r="M7" s="36" t="s">
        <v>35</v>
      </c>
      <c r="N7" s="35" t="s">
        <v>34</v>
      </c>
      <c r="O7" s="36" t="s">
        <v>35</v>
      </c>
      <c r="P7" s="35" t="s">
        <v>34</v>
      </c>
      <c r="Q7" s="36" t="s">
        <v>35</v>
      </c>
      <c r="R7" s="35" t="s">
        <v>34</v>
      </c>
      <c r="S7" s="36" t="s">
        <v>35</v>
      </c>
      <c r="T7" s="35" t="s">
        <v>34</v>
      </c>
      <c r="U7" s="36" t="s">
        <v>35</v>
      </c>
      <c r="V7" s="35" t="s">
        <v>34</v>
      </c>
      <c r="W7" s="36" t="s">
        <v>35</v>
      </c>
      <c r="X7" s="35" t="s">
        <v>34</v>
      </c>
      <c r="Y7" s="36" t="s">
        <v>35</v>
      </c>
      <c r="Z7" s="35" t="s">
        <v>34</v>
      </c>
      <c r="AA7" s="36" t="s">
        <v>35</v>
      </c>
    </row>
    <row r="8" spans="1:27" ht="54.75">
      <c r="A8" s="6">
        <v>1</v>
      </c>
      <c r="B8" s="16" t="s">
        <v>36</v>
      </c>
      <c r="C8" s="6">
        <v>5</v>
      </c>
      <c r="D8" s="37">
        <v>3</v>
      </c>
      <c r="E8" s="38">
        <f>D8*$C8</f>
        <v>15</v>
      </c>
      <c r="F8" s="38">
        <v>4</v>
      </c>
      <c r="G8" s="38">
        <f>F8*$C8</f>
        <v>20</v>
      </c>
      <c r="H8" s="38">
        <v>4</v>
      </c>
      <c r="I8" s="38">
        <f>H8*$C8</f>
        <v>20</v>
      </c>
      <c r="J8" s="37">
        <v>6</v>
      </c>
      <c r="K8" s="38">
        <f>J8*$C8</f>
        <v>30</v>
      </c>
      <c r="L8" s="38">
        <v>5</v>
      </c>
      <c r="M8" s="38">
        <f>L8*$C8</f>
        <v>25</v>
      </c>
      <c r="N8" s="38">
        <v>6</v>
      </c>
      <c r="O8" s="38">
        <f>N8*$C8</f>
        <v>30</v>
      </c>
      <c r="P8" s="37">
        <v>4</v>
      </c>
      <c r="Q8" s="38">
        <f>P8*$C8</f>
        <v>20</v>
      </c>
      <c r="R8" s="38">
        <v>5</v>
      </c>
      <c r="S8" s="38">
        <f>R8*$C8</f>
        <v>25</v>
      </c>
      <c r="T8" s="38">
        <v>6</v>
      </c>
      <c r="U8" s="38">
        <f>T8*$C8</f>
        <v>30</v>
      </c>
      <c r="V8" s="37">
        <v>4</v>
      </c>
      <c r="W8" s="38">
        <f>V8*$C8</f>
        <v>20</v>
      </c>
      <c r="X8" s="38">
        <v>5</v>
      </c>
      <c r="Y8" s="38">
        <f>X8*$C8</f>
        <v>25</v>
      </c>
      <c r="Z8" s="38">
        <v>4</v>
      </c>
      <c r="AA8" s="38">
        <f>Z8*$C8</f>
        <v>20</v>
      </c>
    </row>
    <row r="9" spans="1:27" ht="27.75">
      <c r="A9" s="13">
        <v>2</v>
      </c>
      <c r="B9" s="7" t="s">
        <v>37</v>
      </c>
      <c r="C9" s="13">
        <v>3</v>
      </c>
      <c r="D9" s="39">
        <v>4</v>
      </c>
      <c r="E9" s="38">
        <f>D9*$C9</f>
        <v>12</v>
      </c>
      <c r="F9" s="40">
        <v>6</v>
      </c>
      <c r="G9" s="38">
        <f>F9*$C9</f>
        <v>18</v>
      </c>
      <c r="H9" s="40">
        <v>6</v>
      </c>
      <c r="I9" s="38">
        <f>H9*$C9</f>
        <v>18</v>
      </c>
      <c r="J9" s="39">
        <v>6</v>
      </c>
      <c r="K9" s="38">
        <f>J9*$C9</f>
        <v>18</v>
      </c>
      <c r="L9" s="40">
        <v>6</v>
      </c>
      <c r="M9" s="38">
        <f>L9*$C9</f>
        <v>18</v>
      </c>
      <c r="N9" s="40">
        <v>6</v>
      </c>
      <c r="O9" s="38">
        <f>N9*$C9</f>
        <v>18</v>
      </c>
      <c r="P9" s="39">
        <v>5</v>
      </c>
      <c r="Q9" s="38">
        <f>P9*$C9</f>
        <v>15</v>
      </c>
      <c r="R9" s="40">
        <v>6</v>
      </c>
      <c r="S9" s="38">
        <f>R9*$C9</f>
        <v>18</v>
      </c>
      <c r="T9" s="40">
        <v>7</v>
      </c>
      <c r="U9" s="38">
        <f>T9*$C9</f>
        <v>21</v>
      </c>
      <c r="V9" s="39">
        <v>6</v>
      </c>
      <c r="W9" s="38">
        <f>V9*$C9</f>
        <v>18</v>
      </c>
      <c r="X9" s="40">
        <v>6</v>
      </c>
      <c r="Y9" s="38">
        <f>X9*$C9</f>
        <v>18</v>
      </c>
      <c r="Z9" s="40">
        <v>6</v>
      </c>
      <c r="AA9" s="38">
        <f>Z9*$C9</f>
        <v>18</v>
      </c>
    </row>
    <row r="10" spans="1:27" ht="14.25">
      <c r="A10" s="13">
        <v>3</v>
      </c>
      <c r="B10" s="7" t="s">
        <v>38</v>
      </c>
      <c r="C10" s="13">
        <v>3</v>
      </c>
      <c r="D10" s="39">
        <v>6</v>
      </c>
      <c r="E10" s="38">
        <f>D10*$C10</f>
        <v>18</v>
      </c>
      <c r="F10" s="40">
        <v>6</v>
      </c>
      <c r="G10" s="38">
        <f>F10*$C10</f>
        <v>18</v>
      </c>
      <c r="H10" s="40">
        <v>6</v>
      </c>
      <c r="I10" s="38">
        <f>H10*$C10</f>
        <v>18</v>
      </c>
      <c r="J10" s="39">
        <v>6</v>
      </c>
      <c r="K10" s="38">
        <f>J10*$C10</f>
        <v>18</v>
      </c>
      <c r="L10" s="40">
        <v>6</v>
      </c>
      <c r="M10" s="38">
        <f>L10*$C10</f>
        <v>18</v>
      </c>
      <c r="N10" s="40">
        <v>7</v>
      </c>
      <c r="O10" s="38">
        <f>N10*$C10</f>
        <v>21</v>
      </c>
      <c r="P10" s="39">
        <v>6</v>
      </c>
      <c r="Q10" s="38">
        <f>P10*$C10</f>
        <v>18</v>
      </c>
      <c r="R10" s="40">
        <v>6</v>
      </c>
      <c r="S10" s="38">
        <f>R10*$C10</f>
        <v>18</v>
      </c>
      <c r="T10" s="40">
        <v>7</v>
      </c>
      <c r="U10" s="38">
        <f>T10*$C10</f>
        <v>21</v>
      </c>
      <c r="V10" s="39">
        <v>6</v>
      </c>
      <c r="W10" s="38">
        <f>V10*$C10</f>
        <v>18</v>
      </c>
      <c r="X10" s="40">
        <v>7</v>
      </c>
      <c r="Y10" s="38">
        <f>X10*$C10</f>
        <v>21</v>
      </c>
      <c r="Z10" s="40">
        <v>7</v>
      </c>
      <c r="AA10" s="38">
        <f>Z10*$C10</f>
        <v>21</v>
      </c>
    </row>
    <row r="11" spans="1:27" ht="27.75">
      <c r="A11" s="13">
        <v>4</v>
      </c>
      <c r="B11" s="7" t="s">
        <v>39</v>
      </c>
      <c r="C11" s="13">
        <v>4</v>
      </c>
      <c r="D11" s="39">
        <v>7</v>
      </c>
      <c r="E11" s="38">
        <f>D11*$C11</f>
        <v>28</v>
      </c>
      <c r="F11" s="40">
        <v>6</v>
      </c>
      <c r="G11" s="38">
        <f>F11*$C11</f>
        <v>24</v>
      </c>
      <c r="H11" s="40">
        <v>6</v>
      </c>
      <c r="I11" s="38">
        <f>H11*$C11</f>
        <v>24</v>
      </c>
      <c r="J11" s="39">
        <v>4</v>
      </c>
      <c r="K11" s="38">
        <f>J11*$C11</f>
        <v>16</v>
      </c>
      <c r="L11" s="40">
        <v>4</v>
      </c>
      <c r="M11" s="38">
        <f>L11*$C11</f>
        <v>16</v>
      </c>
      <c r="N11" s="40">
        <v>7</v>
      </c>
      <c r="O11" s="38">
        <f>N11*$C11</f>
        <v>28</v>
      </c>
      <c r="P11" s="39">
        <v>5</v>
      </c>
      <c r="Q11" s="38">
        <f>P11*$C11</f>
        <v>20</v>
      </c>
      <c r="R11" s="40">
        <v>6</v>
      </c>
      <c r="S11" s="38">
        <f>R11*$C11</f>
        <v>24</v>
      </c>
      <c r="T11" s="40">
        <v>7</v>
      </c>
      <c r="U11" s="38">
        <f>T11*$C11</f>
        <v>28</v>
      </c>
      <c r="V11" s="39">
        <v>5</v>
      </c>
      <c r="W11" s="38">
        <f>V11*$C11</f>
        <v>20</v>
      </c>
      <c r="X11" s="40">
        <v>6</v>
      </c>
      <c r="Y11" s="38">
        <f>X11*$C11</f>
        <v>24</v>
      </c>
      <c r="Z11" s="40">
        <v>7</v>
      </c>
      <c r="AA11" s="38">
        <f>Z11*$C11</f>
        <v>28</v>
      </c>
    </row>
    <row r="12" spans="1:27" ht="27.75">
      <c r="A12" s="13">
        <v>5</v>
      </c>
      <c r="B12" s="7" t="s">
        <v>40</v>
      </c>
      <c r="C12" s="13">
        <v>3</v>
      </c>
      <c r="D12" s="39">
        <v>7</v>
      </c>
      <c r="E12" s="38">
        <f>D12*$C12</f>
        <v>21</v>
      </c>
      <c r="F12" s="40">
        <v>6</v>
      </c>
      <c r="G12" s="38">
        <f>F12*$C12</f>
        <v>18</v>
      </c>
      <c r="H12" s="40">
        <v>7</v>
      </c>
      <c r="I12" s="38">
        <f>H12*$C12</f>
        <v>21</v>
      </c>
      <c r="J12" s="39">
        <v>7</v>
      </c>
      <c r="K12" s="38">
        <f>J12*$C12</f>
        <v>21</v>
      </c>
      <c r="L12" s="40">
        <v>6</v>
      </c>
      <c r="M12" s="38">
        <f>L12*$C12</f>
        <v>18</v>
      </c>
      <c r="N12" s="40">
        <v>6</v>
      </c>
      <c r="O12" s="38">
        <f>N12*$C12</f>
        <v>18</v>
      </c>
      <c r="P12" s="39">
        <v>6</v>
      </c>
      <c r="Q12" s="38">
        <f>P12*$C12</f>
        <v>18</v>
      </c>
      <c r="R12" s="40">
        <v>6</v>
      </c>
      <c r="S12" s="38">
        <f>R12*$C12</f>
        <v>18</v>
      </c>
      <c r="T12" s="40">
        <v>7</v>
      </c>
      <c r="U12" s="38">
        <f>T12*$C12</f>
        <v>21</v>
      </c>
      <c r="V12" s="39">
        <v>6</v>
      </c>
      <c r="W12" s="38">
        <f>V12*$C12</f>
        <v>18</v>
      </c>
      <c r="X12" s="40">
        <v>6</v>
      </c>
      <c r="Y12" s="38">
        <f>X12*$C12</f>
        <v>18</v>
      </c>
      <c r="Z12" s="40">
        <v>6</v>
      </c>
      <c r="AA12" s="38">
        <f>Z12*$C12</f>
        <v>18</v>
      </c>
    </row>
    <row r="13" spans="1:27" ht="27.75">
      <c r="A13" s="13">
        <v>6</v>
      </c>
      <c r="B13" s="7" t="s">
        <v>41</v>
      </c>
      <c r="C13" s="13">
        <v>3</v>
      </c>
      <c r="D13" s="39">
        <v>6</v>
      </c>
      <c r="E13" s="38">
        <f>D13*$C13</f>
        <v>18</v>
      </c>
      <c r="F13" s="40">
        <v>6</v>
      </c>
      <c r="G13" s="38">
        <f>F13*$C13</f>
        <v>18</v>
      </c>
      <c r="H13" s="40">
        <v>6</v>
      </c>
      <c r="I13" s="38">
        <f>H13*$C13</f>
        <v>18</v>
      </c>
      <c r="J13" s="39">
        <v>6</v>
      </c>
      <c r="K13" s="38">
        <f>J13*$C13</f>
        <v>18</v>
      </c>
      <c r="L13" s="40">
        <v>6</v>
      </c>
      <c r="M13" s="38">
        <f>L13*$C13</f>
        <v>18</v>
      </c>
      <c r="N13" s="40">
        <v>8</v>
      </c>
      <c r="O13" s="38">
        <f>N13*$C13</f>
        <v>24</v>
      </c>
      <c r="P13" s="39">
        <v>6</v>
      </c>
      <c r="Q13" s="38">
        <f>P13*$C13</f>
        <v>18</v>
      </c>
      <c r="R13" s="40">
        <v>7</v>
      </c>
      <c r="S13" s="38">
        <f>R13*$C13</f>
        <v>21</v>
      </c>
      <c r="T13" s="40">
        <v>7</v>
      </c>
      <c r="U13" s="38">
        <f>T13*$C13</f>
        <v>21</v>
      </c>
      <c r="V13" s="39">
        <v>6</v>
      </c>
      <c r="W13" s="38">
        <f>V13*$C13</f>
        <v>18</v>
      </c>
      <c r="X13" s="40">
        <v>6</v>
      </c>
      <c r="Y13" s="38">
        <f>X13*$C13</f>
        <v>18</v>
      </c>
      <c r="Z13" s="40">
        <v>6</v>
      </c>
      <c r="AA13" s="38">
        <f>Z13*$C13</f>
        <v>18</v>
      </c>
    </row>
    <row r="14" spans="1:27" ht="27.75">
      <c r="A14" s="13">
        <v>7</v>
      </c>
      <c r="B14" s="7" t="s">
        <v>42</v>
      </c>
      <c r="C14" s="13">
        <v>5</v>
      </c>
      <c r="D14" s="39">
        <v>5</v>
      </c>
      <c r="E14" s="38">
        <f>D14*$C14</f>
        <v>25</v>
      </c>
      <c r="F14" s="40">
        <v>5</v>
      </c>
      <c r="G14" s="38">
        <f>F14*$C14</f>
        <v>25</v>
      </c>
      <c r="H14" s="40">
        <v>7</v>
      </c>
      <c r="I14" s="38">
        <f>H14*$C14</f>
        <v>35</v>
      </c>
      <c r="J14" s="39">
        <v>4</v>
      </c>
      <c r="K14" s="38">
        <f>J14*$C14</f>
        <v>20</v>
      </c>
      <c r="L14" s="40">
        <v>5</v>
      </c>
      <c r="M14" s="38">
        <f>L14*$C14</f>
        <v>25</v>
      </c>
      <c r="N14" s="40">
        <v>4</v>
      </c>
      <c r="O14" s="38">
        <f>N14*$C14</f>
        <v>20</v>
      </c>
      <c r="P14" s="39">
        <v>5</v>
      </c>
      <c r="Q14" s="38">
        <f>P14*$C14</f>
        <v>25</v>
      </c>
      <c r="R14" s="40">
        <v>6</v>
      </c>
      <c r="S14" s="38">
        <f>R14*$C14</f>
        <v>30</v>
      </c>
      <c r="T14" s="40">
        <v>7</v>
      </c>
      <c r="U14" s="38">
        <f>T14*$C14</f>
        <v>35</v>
      </c>
      <c r="V14" s="39">
        <v>4</v>
      </c>
      <c r="W14" s="38">
        <f>V14*$C14</f>
        <v>20</v>
      </c>
      <c r="X14" s="40">
        <v>5</v>
      </c>
      <c r="Y14" s="38">
        <f>X14*$C14</f>
        <v>25</v>
      </c>
      <c r="Z14" s="40">
        <v>6</v>
      </c>
      <c r="AA14" s="38">
        <f>Z14*$C14</f>
        <v>30</v>
      </c>
    </row>
    <row r="15" spans="1:27" ht="27.75">
      <c r="A15" s="13">
        <v>8</v>
      </c>
      <c r="B15" s="7" t="s">
        <v>43</v>
      </c>
      <c r="C15" s="13">
        <v>3</v>
      </c>
      <c r="D15" s="39">
        <v>6</v>
      </c>
      <c r="E15" s="38">
        <f>D15*$C15</f>
        <v>18</v>
      </c>
      <c r="F15" s="40">
        <v>6</v>
      </c>
      <c r="G15" s="38">
        <f>F15*$C15</f>
        <v>18</v>
      </c>
      <c r="H15" s="40">
        <v>7</v>
      </c>
      <c r="I15" s="38">
        <f>H15*$C15</f>
        <v>21</v>
      </c>
      <c r="J15" s="39">
        <v>6</v>
      </c>
      <c r="K15" s="38">
        <f>J15*$C15</f>
        <v>18</v>
      </c>
      <c r="L15" s="40">
        <v>6</v>
      </c>
      <c r="M15" s="38">
        <f>L15*$C15</f>
        <v>18</v>
      </c>
      <c r="N15" s="40">
        <v>7</v>
      </c>
      <c r="O15" s="38">
        <f>N15*$C15</f>
        <v>21</v>
      </c>
      <c r="P15" s="39">
        <v>5</v>
      </c>
      <c r="Q15" s="38">
        <f>P15*$C15</f>
        <v>15</v>
      </c>
      <c r="R15" s="40">
        <v>7</v>
      </c>
      <c r="S15" s="38">
        <f>R15*$C15</f>
        <v>21</v>
      </c>
      <c r="T15" s="40">
        <v>7</v>
      </c>
      <c r="U15" s="38">
        <f>T15*$C15</f>
        <v>21</v>
      </c>
      <c r="V15" s="39">
        <v>6</v>
      </c>
      <c r="W15" s="38">
        <f>V15*$C15</f>
        <v>18</v>
      </c>
      <c r="X15" s="40">
        <v>5</v>
      </c>
      <c r="Y15" s="38">
        <f>X15*$C15</f>
        <v>15</v>
      </c>
      <c r="Z15" s="40">
        <v>7</v>
      </c>
      <c r="AA15" s="38">
        <f>Z15*$C15</f>
        <v>21</v>
      </c>
    </row>
    <row r="16" spans="1:27" ht="41.25">
      <c r="A16" s="13">
        <v>9</v>
      </c>
      <c r="B16" s="7" t="s">
        <v>44</v>
      </c>
      <c r="C16" s="13">
        <v>4</v>
      </c>
      <c r="D16" s="39">
        <v>5</v>
      </c>
      <c r="E16" s="38">
        <f>D16*$C16</f>
        <v>20</v>
      </c>
      <c r="F16" s="40">
        <v>6</v>
      </c>
      <c r="G16" s="38">
        <f>F16*$C16</f>
        <v>24</v>
      </c>
      <c r="H16" s="40">
        <v>7</v>
      </c>
      <c r="I16" s="38">
        <f>H16*$C16</f>
        <v>28</v>
      </c>
      <c r="J16" s="39">
        <v>6</v>
      </c>
      <c r="K16" s="38">
        <f>J16*$C16</f>
        <v>24</v>
      </c>
      <c r="L16" s="40">
        <v>6</v>
      </c>
      <c r="M16" s="38">
        <f>L16*$C16</f>
        <v>24</v>
      </c>
      <c r="N16" s="40">
        <v>7</v>
      </c>
      <c r="O16" s="38">
        <f>N16*$C16</f>
        <v>28</v>
      </c>
      <c r="P16" s="39">
        <v>6</v>
      </c>
      <c r="Q16" s="38">
        <f>P16*$C16</f>
        <v>24</v>
      </c>
      <c r="R16" s="40">
        <v>6</v>
      </c>
      <c r="S16" s="38">
        <f>R16*$C16</f>
        <v>24</v>
      </c>
      <c r="T16" s="40">
        <v>6</v>
      </c>
      <c r="U16" s="38">
        <f>T16*$C16</f>
        <v>24</v>
      </c>
      <c r="V16" s="39">
        <v>6</v>
      </c>
      <c r="W16" s="38">
        <f>V16*$C16</f>
        <v>24</v>
      </c>
      <c r="X16" s="40">
        <v>7</v>
      </c>
      <c r="Y16" s="38">
        <f>X16*$C16</f>
        <v>28</v>
      </c>
      <c r="Z16" s="40">
        <v>6</v>
      </c>
      <c r="AA16" s="38">
        <f>Z16*$C16</f>
        <v>24</v>
      </c>
    </row>
    <row r="17" spans="1:27" ht="27.75">
      <c r="A17" s="13">
        <v>10</v>
      </c>
      <c r="B17" s="7" t="s">
        <v>45</v>
      </c>
      <c r="C17" s="13">
        <v>2</v>
      </c>
      <c r="D17" s="39">
        <v>6</v>
      </c>
      <c r="E17" s="38">
        <f>D17*$C17</f>
        <v>12</v>
      </c>
      <c r="F17" s="40">
        <v>6</v>
      </c>
      <c r="G17" s="38">
        <f>F17*$C17</f>
        <v>12</v>
      </c>
      <c r="H17" s="40">
        <v>7</v>
      </c>
      <c r="I17" s="38">
        <f>H17*$C17</f>
        <v>14</v>
      </c>
      <c r="J17" s="39">
        <v>6</v>
      </c>
      <c r="K17" s="38">
        <f>J17*$C17</f>
        <v>12</v>
      </c>
      <c r="L17" s="40">
        <v>6</v>
      </c>
      <c r="M17" s="38">
        <f>L17*$C17</f>
        <v>12</v>
      </c>
      <c r="N17" s="40">
        <v>7</v>
      </c>
      <c r="O17" s="38">
        <f>N17*$C17</f>
        <v>14</v>
      </c>
      <c r="P17" s="39">
        <v>5</v>
      </c>
      <c r="Q17" s="38">
        <f>P17*$C17</f>
        <v>10</v>
      </c>
      <c r="R17" s="40">
        <v>7</v>
      </c>
      <c r="S17" s="38">
        <f>R17*$C17</f>
        <v>14</v>
      </c>
      <c r="T17" s="40">
        <v>7</v>
      </c>
      <c r="U17" s="38">
        <f>T17*$C17</f>
        <v>14</v>
      </c>
      <c r="V17" s="39">
        <v>5</v>
      </c>
      <c r="W17" s="38">
        <f>V17*$C17</f>
        <v>10</v>
      </c>
      <c r="X17" s="40">
        <v>6</v>
      </c>
      <c r="Y17" s="38">
        <f>X17*$C17</f>
        <v>12</v>
      </c>
      <c r="Z17" s="40">
        <v>6</v>
      </c>
      <c r="AA17" s="38">
        <f>Z17*$C17</f>
        <v>12</v>
      </c>
    </row>
    <row r="18" spans="1:27" ht="27.75">
      <c r="A18" s="13">
        <v>11</v>
      </c>
      <c r="B18" s="7" t="s">
        <v>46</v>
      </c>
      <c r="C18" s="13">
        <v>5</v>
      </c>
      <c r="D18" s="39">
        <v>6</v>
      </c>
      <c r="E18" s="38">
        <f>D18*$C18</f>
        <v>30</v>
      </c>
      <c r="F18" s="40">
        <v>5</v>
      </c>
      <c r="G18" s="38">
        <f>F18*$C18</f>
        <v>25</v>
      </c>
      <c r="H18" s="40">
        <v>6</v>
      </c>
      <c r="I18" s="38">
        <f>H18*$C18</f>
        <v>30</v>
      </c>
      <c r="J18" s="39">
        <v>5</v>
      </c>
      <c r="K18" s="38">
        <f>J18*$C18</f>
        <v>25</v>
      </c>
      <c r="L18" s="40">
        <v>6</v>
      </c>
      <c r="M18" s="38">
        <f>L18*$C18</f>
        <v>30</v>
      </c>
      <c r="N18" s="40">
        <v>6</v>
      </c>
      <c r="O18" s="38">
        <f>N18*$C18</f>
        <v>30</v>
      </c>
      <c r="P18" s="39">
        <v>6</v>
      </c>
      <c r="Q18" s="38">
        <f>P18*$C18</f>
        <v>30</v>
      </c>
      <c r="R18" s="40">
        <v>6</v>
      </c>
      <c r="S18" s="38">
        <f>R18*$C18</f>
        <v>30</v>
      </c>
      <c r="T18" s="40">
        <v>6</v>
      </c>
      <c r="U18" s="38">
        <f>T18*$C18</f>
        <v>30</v>
      </c>
      <c r="V18" s="39">
        <v>5</v>
      </c>
      <c r="W18" s="38">
        <f>V18*$C18</f>
        <v>25</v>
      </c>
      <c r="X18" s="40">
        <v>5</v>
      </c>
      <c r="Y18" s="38">
        <f>X18*$C18</f>
        <v>25</v>
      </c>
      <c r="Z18" s="40">
        <v>6</v>
      </c>
      <c r="AA18" s="38">
        <f>Z18*$C18</f>
        <v>30</v>
      </c>
    </row>
    <row r="19" spans="1:27" ht="27.75">
      <c r="A19" s="13">
        <v>12</v>
      </c>
      <c r="B19" s="7" t="s">
        <v>47</v>
      </c>
      <c r="C19" s="13">
        <v>3</v>
      </c>
      <c r="D19" s="39">
        <v>6</v>
      </c>
      <c r="E19" s="38">
        <f>D19*$C19</f>
        <v>18</v>
      </c>
      <c r="F19" s="40">
        <v>6</v>
      </c>
      <c r="G19" s="38">
        <f>F19*$C19</f>
        <v>18</v>
      </c>
      <c r="H19" s="40">
        <v>6</v>
      </c>
      <c r="I19" s="38">
        <f>H19*$C19</f>
        <v>18</v>
      </c>
      <c r="J19" s="39">
        <v>7</v>
      </c>
      <c r="K19" s="38">
        <f>J19*$C19</f>
        <v>21</v>
      </c>
      <c r="L19" s="40">
        <v>5</v>
      </c>
      <c r="M19" s="38">
        <f>L19*$C19</f>
        <v>15</v>
      </c>
      <c r="N19" s="40">
        <v>7</v>
      </c>
      <c r="O19" s="38">
        <f>N19*$C19</f>
        <v>21</v>
      </c>
      <c r="P19" s="39">
        <v>5</v>
      </c>
      <c r="Q19" s="38">
        <f>P19*$C19</f>
        <v>15</v>
      </c>
      <c r="R19" s="40">
        <v>5</v>
      </c>
      <c r="S19" s="38">
        <f>R19*$C19</f>
        <v>15</v>
      </c>
      <c r="T19" s="40">
        <v>7</v>
      </c>
      <c r="U19" s="38">
        <f>T19*$C19</f>
        <v>21</v>
      </c>
      <c r="V19" s="39">
        <v>5</v>
      </c>
      <c r="W19" s="38">
        <f>V19*$C19</f>
        <v>15</v>
      </c>
      <c r="X19" s="40">
        <v>6</v>
      </c>
      <c r="Y19" s="38">
        <f>X19*$C19</f>
        <v>18</v>
      </c>
      <c r="Z19" s="40">
        <v>7</v>
      </c>
      <c r="AA19" s="38">
        <f>Z19*$C19</f>
        <v>21</v>
      </c>
    </row>
    <row r="20" spans="1:27" ht="27.75">
      <c r="A20" s="13">
        <v>13</v>
      </c>
      <c r="B20" s="7" t="s">
        <v>48</v>
      </c>
      <c r="C20" s="13">
        <v>4</v>
      </c>
      <c r="D20" s="39">
        <v>4</v>
      </c>
      <c r="E20" s="38">
        <f>D20*$C20</f>
        <v>16</v>
      </c>
      <c r="F20" s="40">
        <v>6</v>
      </c>
      <c r="G20" s="38">
        <f>F20*$C20</f>
        <v>24</v>
      </c>
      <c r="H20" s="40">
        <v>6</v>
      </c>
      <c r="I20" s="38">
        <f>H20*$C20</f>
        <v>24</v>
      </c>
      <c r="J20" s="39">
        <v>6</v>
      </c>
      <c r="K20" s="38">
        <f>J20*$C20</f>
        <v>24</v>
      </c>
      <c r="L20" s="40">
        <v>5</v>
      </c>
      <c r="M20" s="38">
        <f>L20*$C20</f>
        <v>20</v>
      </c>
      <c r="N20" s="40">
        <v>6</v>
      </c>
      <c r="O20" s="38">
        <f>N20*$C20</f>
        <v>24</v>
      </c>
      <c r="P20" s="39">
        <v>5</v>
      </c>
      <c r="Q20" s="38">
        <f>P20*$C20</f>
        <v>20</v>
      </c>
      <c r="R20" s="40">
        <v>6</v>
      </c>
      <c r="S20" s="38">
        <f>R20*$C20</f>
        <v>24</v>
      </c>
      <c r="T20" s="40">
        <v>7</v>
      </c>
      <c r="U20" s="38">
        <f>T20*$C20</f>
        <v>28</v>
      </c>
      <c r="V20" s="39">
        <v>6</v>
      </c>
      <c r="W20" s="38">
        <f>V20*$C20</f>
        <v>24</v>
      </c>
      <c r="X20" s="40">
        <v>7</v>
      </c>
      <c r="Y20" s="38">
        <f>X20*$C20</f>
        <v>28</v>
      </c>
      <c r="Z20" s="40">
        <v>7</v>
      </c>
      <c r="AA20" s="38">
        <f>Z20*$C20</f>
        <v>28</v>
      </c>
    </row>
    <row r="21" spans="1:27" ht="14.25">
      <c r="A21" s="13">
        <v>14</v>
      </c>
      <c r="B21" s="7" t="s">
        <v>49</v>
      </c>
      <c r="C21" s="13">
        <v>2</v>
      </c>
      <c r="D21" s="39">
        <v>7</v>
      </c>
      <c r="E21" s="38">
        <f>D21*$C21</f>
        <v>14</v>
      </c>
      <c r="F21" s="40">
        <v>7</v>
      </c>
      <c r="G21" s="38">
        <f>F21*$C21</f>
        <v>14</v>
      </c>
      <c r="H21" s="40">
        <v>7</v>
      </c>
      <c r="I21" s="38">
        <f>H21*$C21</f>
        <v>14</v>
      </c>
      <c r="J21" s="39">
        <v>5</v>
      </c>
      <c r="K21" s="38">
        <f>J21*$C21</f>
        <v>10</v>
      </c>
      <c r="L21" s="40">
        <v>6</v>
      </c>
      <c r="M21" s="38">
        <f>L21*$C21</f>
        <v>12</v>
      </c>
      <c r="N21" s="40">
        <v>7</v>
      </c>
      <c r="O21" s="38">
        <f>N21*$C21</f>
        <v>14</v>
      </c>
      <c r="P21" s="39">
        <v>6</v>
      </c>
      <c r="Q21" s="38">
        <f>P21*$C21</f>
        <v>12</v>
      </c>
      <c r="R21" s="40">
        <v>7</v>
      </c>
      <c r="S21" s="38">
        <f>R21*$C21</f>
        <v>14</v>
      </c>
      <c r="T21" s="40">
        <v>7</v>
      </c>
      <c r="U21" s="38">
        <f>T21*$C21</f>
        <v>14</v>
      </c>
      <c r="V21" s="39">
        <v>6</v>
      </c>
      <c r="W21" s="38">
        <f>V21*$C21</f>
        <v>12</v>
      </c>
      <c r="X21" s="40">
        <v>7</v>
      </c>
      <c r="Y21" s="38">
        <f>X21*$C21</f>
        <v>14</v>
      </c>
      <c r="Z21" s="40">
        <v>7</v>
      </c>
      <c r="AA21" s="38">
        <f>Z21*$C21</f>
        <v>14</v>
      </c>
    </row>
    <row r="22" spans="1:27" ht="14.25">
      <c r="A22" s="13">
        <v>15</v>
      </c>
      <c r="B22" s="7" t="s">
        <v>50</v>
      </c>
      <c r="C22" s="13">
        <v>5</v>
      </c>
      <c r="D22" s="39">
        <v>5</v>
      </c>
      <c r="E22" s="38">
        <f>D22*$C22</f>
        <v>25</v>
      </c>
      <c r="F22" s="40">
        <v>5</v>
      </c>
      <c r="G22" s="38">
        <f>F22*$C22</f>
        <v>25</v>
      </c>
      <c r="H22" s="40">
        <v>5</v>
      </c>
      <c r="I22" s="38">
        <f>H22*$C22</f>
        <v>25</v>
      </c>
      <c r="J22" s="39">
        <v>6</v>
      </c>
      <c r="K22" s="38">
        <f>J22*$C22</f>
        <v>30</v>
      </c>
      <c r="L22" s="40">
        <v>6</v>
      </c>
      <c r="M22" s="38">
        <f>L22*$C22</f>
        <v>30</v>
      </c>
      <c r="N22" s="40">
        <v>6</v>
      </c>
      <c r="O22" s="38">
        <f>N22*$C22</f>
        <v>30</v>
      </c>
      <c r="P22" s="39">
        <v>5</v>
      </c>
      <c r="Q22" s="38">
        <f>P22*$C22</f>
        <v>25</v>
      </c>
      <c r="R22" s="40">
        <v>5</v>
      </c>
      <c r="S22" s="38">
        <f>R22*$C22</f>
        <v>25</v>
      </c>
      <c r="T22" s="40">
        <v>7</v>
      </c>
      <c r="U22" s="38">
        <f>T22*$C22</f>
        <v>35</v>
      </c>
      <c r="V22" s="39">
        <v>6</v>
      </c>
      <c r="W22" s="38">
        <f>V22*$C22</f>
        <v>30</v>
      </c>
      <c r="X22" s="40">
        <v>5</v>
      </c>
      <c r="Y22" s="38">
        <f>X22*$C22</f>
        <v>25</v>
      </c>
      <c r="Z22" s="40">
        <v>6</v>
      </c>
      <c r="AA22" s="38">
        <f>Z22*$C22</f>
        <v>30</v>
      </c>
    </row>
    <row r="23" spans="1:27" ht="27.75">
      <c r="A23" s="13">
        <v>16</v>
      </c>
      <c r="B23" s="7" t="s">
        <v>51</v>
      </c>
      <c r="C23" s="13">
        <v>2</v>
      </c>
      <c r="D23" s="39">
        <v>5</v>
      </c>
      <c r="E23" s="38">
        <f>D23*$C23</f>
        <v>10</v>
      </c>
      <c r="F23" s="40">
        <v>5</v>
      </c>
      <c r="G23" s="38">
        <f>F23*$C23</f>
        <v>10</v>
      </c>
      <c r="H23" s="40">
        <v>5</v>
      </c>
      <c r="I23" s="38">
        <f>H23*$C23</f>
        <v>10</v>
      </c>
      <c r="J23" s="39">
        <v>4</v>
      </c>
      <c r="K23" s="38">
        <f>J23*$C23</f>
        <v>8</v>
      </c>
      <c r="L23" s="40">
        <v>5</v>
      </c>
      <c r="M23" s="38">
        <f>L23*$C23</f>
        <v>10</v>
      </c>
      <c r="N23" s="40">
        <v>5</v>
      </c>
      <c r="O23" s="38">
        <f>N23*$C23</f>
        <v>10</v>
      </c>
      <c r="P23" s="39">
        <v>6</v>
      </c>
      <c r="Q23" s="38">
        <f>P23*$C23</f>
        <v>12</v>
      </c>
      <c r="R23" s="40">
        <v>6</v>
      </c>
      <c r="S23" s="38">
        <f>R23*$C23</f>
        <v>12</v>
      </c>
      <c r="T23" s="40">
        <v>6</v>
      </c>
      <c r="U23" s="38">
        <f>T23*$C23</f>
        <v>12</v>
      </c>
      <c r="V23" s="39">
        <v>6</v>
      </c>
      <c r="W23" s="38">
        <f>V23*$C23</f>
        <v>12</v>
      </c>
      <c r="X23" s="40">
        <v>6</v>
      </c>
      <c r="Y23" s="38">
        <f>X23*$C23</f>
        <v>12</v>
      </c>
      <c r="Z23" s="40">
        <v>6</v>
      </c>
      <c r="AA23" s="38">
        <f>Z23*$C23</f>
        <v>12</v>
      </c>
    </row>
    <row r="24" spans="1:27" ht="27.75">
      <c r="A24" s="41">
        <v>17</v>
      </c>
      <c r="B24" s="42" t="s">
        <v>52</v>
      </c>
      <c r="C24" s="41">
        <v>4</v>
      </c>
      <c r="D24" s="43">
        <v>6</v>
      </c>
      <c r="E24" s="44">
        <f>D24*$C24</f>
        <v>24</v>
      </c>
      <c r="F24" s="45">
        <v>6</v>
      </c>
      <c r="G24" s="44">
        <f>F24*$C24</f>
        <v>24</v>
      </c>
      <c r="H24" s="45">
        <v>6</v>
      </c>
      <c r="I24" s="44">
        <f>H24*$C24</f>
        <v>24</v>
      </c>
      <c r="J24" s="43">
        <v>4</v>
      </c>
      <c r="K24" s="44">
        <f>J24*$C24</f>
        <v>16</v>
      </c>
      <c r="L24" s="45">
        <v>5</v>
      </c>
      <c r="M24" s="44">
        <f>L24*$C24</f>
        <v>20</v>
      </c>
      <c r="N24" s="45">
        <v>4</v>
      </c>
      <c r="O24" s="44">
        <f>N24*$C24</f>
        <v>16</v>
      </c>
      <c r="P24" s="43">
        <v>4</v>
      </c>
      <c r="Q24" s="44">
        <f>P24*$C24</f>
        <v>16</v>
      </c>
      <c r="R24" s="45">
        <v>6</v>
      </c>
      <c r="S24" s="44">
        <f>R24*$C24</f>
        <v>24</v>
      </c>
      <c r="T24" s="45">
        <v>5</v>
      </c>
      <c r="U24" s="44">
        <f>T24*$C24</f>
        <v>20</v>
      </c>
      <c r="V24" s="43">
        <v>6</v>
      </c>
      <c r="W24" s="44">
        <f>V24*$C24</f>
        <v>24</v>
      </c>
      <c r="X24" s="45">
        <v>6</v>
      </c>
      <c r="Y24" s="44">
        <f>X24*$C24</f>
        <v>24</v>
      </c>
      <c r="Z24" s="45">
        <v>5</v>
      </c>
      <c r="AA24" s="44">
        <f>Z24*$C24</f>
        <v>20</v>
      </c>
    </row>
    <row r="25" spans="1:27" ht="15.75">
      <c r="A25" s="46"/>
      <c r="B25" s="47"/>
      <c r="C25" s="48">
        <f>SUM(C8:C24)</f>
        <v>60</v>
      </c>
      <c r="D25" s="49" t="s">
        <v>11</v>
      </c>
      <c r="E25" s="50">
        <f>SUM(E8:E24)</f>
        <v>324</v>
      </c>
      <c r="F25" s="49" t="s">
        <v>11</v>
      </c>
      <c r="G25" s="50">
        <f>SUM(G8:G24)</f>
        <v>335</v>
      </c>
      <c r="H25" s="49" t="s">
        <v>11</v>
      </c>
      <c r="I25" s="50">
        <f>SUM(I8:I24)</f>
        <v>362</v>
      </c>
      <c r="J25" s="49" t="s">
        <v>11</v>
      </c>
      <c r="K25" s="50">
        <f>SUM(K8:K24)</f>
        <v>329</v>
      </c>
      <c r="L25" s="49" t="s">
        <v>11</v>
      </c>
      <c r="M25" s="50">
        <f>SUM(M8:M24)</f>
        <v>329</v>
      </c>
      <c r="N25" s="49" t="s">
        <v>11</v>
      </c>
      <c r="O25" s="50">
        <f>SUM(O8:O24)</f>
        <v>367</v>
      </c>
      <c r="P25" s="49" t="s">
        <v>11</v>
      </c>
      <c r="Q25" s="50">
        <f>SUM(Q8:Q24)</f>
        <v>313</v>
      </c>
      <c r="R25" s="49" t="s">
        <v>11</v>
      </c>
      <c r="S25" s="50">
        <f>SUM(S8:S24)</f>
        <v>357</v>
      </c>
      <c r="T25" s="49" t="s">
        <v>11</v>
      </c>
      <c r="U25" s="50">
        <f>SUM(U8:U24)</f>
        <v>396</v>
      </c>
      <c r="V25" s="49" t="s">
        <v>11</v>
      </c>
      <c r="W25" s="50">
        <f>SUM(W8:W24)</f>
        <v>326</v>
      </c>
      <c r="X25" s="49" t="s">
        <v>11</v>
      </c>
      <c r="Y25" s="50">
        <f>SUM(Y8:Y24)</f>
        <v>350</v>
      </c>
      <c r="Z25" s="49" t="s">
        <v>11</v>
      </c>
      <c r="AA25" s="51">
        <f>SUM(AA8:AA24)</f>
        <v>365</v>
      </c>
    </row>
    <row r="26" spans="4:22" ht="15">
      <c r="D26" s="1">
        <f>E25+G25+I25</f>
        <v>1021</v>
      </c>
      <c r="E26" s="1"/>
      <c r="F26" s="1"/>
      <c r="G26" s="1"/>
      <c r="H26" s="1"/>
      <c r="I26" s="1"/>
      <c r="J26" s="1">
        <f>K25+M25+O25</f>
        <v>1025</v>
      </c>
      <c r="K26" s="1"/>
      <c r="L26" s="1"/>
      <c r="M26" s="1"/>
      <c r="N26" s="1"/>
      <c r="O26" s="1"/>
      <c r="P26" s="1">
        <f>Q25+S25+U25</f>
        <v>1066</v>
      </c>
      <c r="Q26" s="1"/>
      <c r="R26" s="1"/>
      <c r="S26" s="1"/>
      <c r="T26" s="1"/>
      <c r="U26" s="1"/>
      <c r="V26" s="1">
        <f>W25+Y25+AA25</f>
        <v>1041</v>
      </c>
    </row>
  </sheetData>
  <sheetProtection selectLockedCells="1" selectUnlockedCells="1"/>
  <mergeCells count="21">
    <mergeCell ref="C1:K1"/>
    <mergeCell ref="C3:E3"/>
    <mergeCell ref="A5:A6"/>
    <mergeCell ref="B5:B6"/>
    <mergeCell ref="C5:C6"/>
    <mergeCell ref="D5:I5"/>
    <mergeCell ref="J5:O5"/>
    <mergeCell ref="P5:U5"/>
    <mergeCell ref="V5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</mergeCells>
  <printOptions/>
  <pageMargins left="0.19652777777777777" right="0.19652777777777777" top="0.15763888888888888" bottom="0.19652777777777777" header="0.5118055555555555" footer="0.5118055555555555"/>
  <pageSetup horizontalDpi="300" verticalDpi="3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C11">
      <selection activeCell="X25" sqref="X25"/>
    </sheetView>
  </sheetViews>
  <sheetFormatPr defaultColWidth="9.140625" defaultRowHeight="15"/>
  <cols>
    <col min="1" max="1" width="3.57421875" style="0" customWidth="1"/>
    <col min="2" max="2" width="50.00390625" style="0" customWidth="1"/>
    <col min="3" max="3" width="7.421875" style="0" customWidth="1"/>
    <col min="4" max="4" width="6.28125" style="0" customWidth="1"/>
    <col min="5" max="5" width="4.57421875" style="0" customWidth="1"/>
    <col min="6" max="6" width="6.28125" style="0" customWidth="1"/>
    <col min="7" max="7" width="4.57421875" style="0" customWidth="1"/>
    <col min="8" max="8" width="6.28125" style="0" customWidth="1"/>
    <col min="9" max="9" width="4.57421875" style="0" customWidth="1"/>
    <col min="10" max="10" width="6.28125" style="0" customWidth="1"/>
    <col min="11" max="11" width="4.57421875" style="0" customWidth="1"/>
    <col min="12" max="12" width="6.28125" style="0" customWidth="1"/>
    <col min="13" max="13" width="4.57421875" style="0" customWidth="1"/>
    <col min="14" max="14" width="6.28125" style="0" customWidth="1"/>
    <col min="15" max="15" width="4.57421875" style="0" customWidth="1"/>
    <col min="16" max="16" width="6.28125" style="0" customWidth="1"/>
    <col min="17" max="17" width="4.57421875" style="0" customWidth="1"/>
    <col min="18" max="18" width="6.28125" style="0" customWidth="1"/>
    <col min="19" max="19" width="4.57421875" style="0" customWidth="1"/>
    <col min="20" max="20" width="6.28125" style="0" customWidth="1"/>
    <col min="21" max="21" width="4.57421875" style="0" customWidth="1"/>
    <col min="22" max="22" width="6.28125" style="0" customWidth="1"/>
    <col min="23" max="23" width="4.57421875" style="0" customWidth="1"/>
    <col min="24" max="24" width="6.28125" style="0" customWidth="1"/>
    <col min="25" max="25" width="4.57421875" style="0" customWidth="1"/>
    <col min="26" max="26" width="6.28125" style="0" customWidth="1"/>
    <col min="27" max="27" width="4.57421875" style="0" customWidth="1"/>
  </cols>
  <sheetData>
    <row r="1" ht="15">
      <c r="C1" s="1" t="str">
        <f>'Общая таблица'!C2</f>
        <v>Кубок F3A "Крылья Харькова 2011" 09-10 июля 2011г.</v>
      </c>
    </row>
    <row r="3" spans="2:5" ht="14.25">
      <c r="B3" t="s">
        <v>28</v>
      </c>
      <c r="C3" s="53" t="str">
        <f>'Общая таблица'!B11</f>
        <v>Ильюшин Александр</v>
      </c>
      <c r="D3" s="53"/>
      <c r="E3" s="53"/>
    </row>
    <row r="4" ht="15.75"/>
    <row r="5" spans="1:27" ht="14.25">
      <c r="A5" s="25" t="s">
        <v>2</v>
      </c>
      <c r="B5" s="26" t="s">
        <v>29</v>
      </c>
      <c r="C5" s="52" t="s">
        <v>30</v>
      </c>
      <c r="D5" s="28" t="s">
        <v>7</v>
      </c>
      <c r="E5" s="28"/>
      <c r="F5" s="28"/>
      <c r="G5" s="28"/>
      <c r="H5" s="28"/>
      <c r="I5" s="28"/>
      <c r="J5" s="28" t="s">
        <v>8</v>
      </c>
      <c r="K5" s="28"/>
      <c r="L5" s="28"/>
      <c r="M5" s="28"/>
      <c r="N5" s="28"/>
      <c r="O5" s="28"/>
      <c r="P5" s="28" t="s">
        <v>9</v>
      </c>
      <c r="Q5" s="28"/>
      <c r="R5" s="28"/>
      <c r="S5" s="28"/>
      <c r="T5" s="28"/>
      <c r="U5" s="28"/>
      <c r="V5" s="28" t="s">
        <v>10</v>
      </c>
      <c r="W5" s="28"/>
      <c r="X5" s="28"/>
      <c r="Y5" s="28"/>
      <c r="Z5" s="28"/>
      <c r="AA5" s="28"/>
    </row>
    <row r="6" spans="1:27" ht="15.75" customHeight="1">
      <c r="A6" s="25"/>
      <c r="B6" s="26"/>
      <c r="C6" s="52"/>
      <c r="D6" s="29" t="s">
        <v>31</v>
      </c>
      <c r="E6" s="29"/>
      <c r="F6" s="30" t="s">
        <v>32</v>
      </c>
      <c r="G6" s="30"/>
      <c r="H6" s="31" t="s">
        <v>33</v>
      </c>
      <c r="I6" s="31"/>
      <c r="J6" s="29" t="s">
        <v>31</v>
      </c>
      <c r="K6" s="29"/>
      <c r="L6" s="30" t="s">
        <v>32</v>
      </c>
      <c r="M6" s="30"/>
      <c r="N6" s="31" t="s">
        <v>33</v>
      </c>
      <c r="O6" s="31"/>
      <c r="P6" s="29" t="s">
        <v>31</v>
      </c>
      <c r="Q6" s="29"/>
      <c r="R6" s="30" t="s">
        <v>32</v>
      </c>
      <c r="S6" s="30"/>
      <c r="T6" s="31" t="s">
        <v>33</v>
      </c>
      <c r="U6" s="31"/>
      <c r="V6" s="29" t="s">
        <v>31</v>
      </c>
      <c r="W6" s="29"/>
      <c r="X6" s="30" t="s">
        <v>32</v>
      </c>
      <c r="Y6" s="30"/>
      <c r="Z6" s="31" t="s">
        <v>33</v>
      </c>
      <c r="AA6" s="31"/>
    </row>
    <row r="7" spans="1:27" ht="15.75">
      <c r="A7" s="32"/>
      <c r="B7" s="33"/>
      <c r="C7" s="34"/>
      <c r="D7" s="35" t="s">
        <v>34</v>
      </c>
      <c r="E7" s="36" t="s">
        <v>35</v>
      </c>
      <c r="F7" s="35" t="s">
        <v>34</v>
      </c>
      <c r="G7" s="36" t="s">
        <v>35</v>
      </c>
      <c r="H7" s="35" t="s">
        <v>34</v>
      </c>
      <c r="I7" s="36" t="s">
        <v>35</v>
      </c>
      <c r="J7" s="35" t="s">
        <v>34</v>
      </c>
      <c r="K7" s="36" t="s">
        <v>35</v>
      </c>
      <c r="L7" s="35" t="s">
        <v>34</v>
      </c>
      <c r="M7" s="36" t="s">
        <v>35</v>
      </c>
      <c r="N7" s="35" t="s">
        <v>34</v>
      </c>
      <c r="O7" s="36" t="s">
        <v>35</v>
      </c>
      <c r="P7" s="35" t="s">
        <v>34</v>
      </c>
      <c r="Q7" s="36" t="s">
        <v>35</v>
      </c>
      <c r="R7" s="35" t="s">
        <v>34</v>
      </c>
      <c r="S7" s="36" t="s">
        <v>35</v>
      </c>
      <c r="T7" s="35" t="s">
        <v>34</v>
      </c>
      <c r="U7" s="36" t="s">
        <v>35</v>
      </c>
      <c r="V7" s="35" t="s">
        <v>34</v>
      </c>
      <c r="W7" s="36" t="s">
        <v>35</v>
      </c>
      <c r="X7" s="35" t="s">
        <v>34</v>
      </c>
      <c r="Y7" s="36" t="s">
        <v>35</v>
      </c>
      <c r="Z7" s="35" t="s">
        <v>34</v>
      </c>
      <c r="AA7" s="36" t="s">
        <v>35</v>
      </c>
    </row>
    <row r="8" spans="1:27" ht="54.75">
      <c r="A8" s="6">
        <v>1</v>
      </c>
      <c r="B8" s="16" t="s">
        <v>36</v>
      </c>
      <c r="C8" s="6">
        <v>5</v>
      </c>
      <c r="D8" s="37">
        <v>4</v>
      </c>
      <c r="E8" s="38">
        <f>D8*$C8</f>
        <v>20</v>
      </c>
      <c r="F8" s="38">
        <v>5</v>
      </c>
      <c r="G8" s="38">
        <f>F8*$C8</f>
        <v>25</v>
      </c>
      <c r="H8" s="38">
        <v>6</v>
      </c>
      <c r="I8" s="38">
        <f>H8*$C8</f>
        <v>30</v>
      </c>
      <c r="J8" s="37">
        <v>4</v>
      </c>
      <c r="K8" s="38">
        <f>J8*$C8</f>
        <v>20</v>
      </c>
      <c r="L8" s="38">
        <v>5</v>
      </c>
      <c r="M8" s="38">
        <f>L8*$C8</f>
        <v>25</v>
      </c>
      <c r="N8" s="38">
        <v>5</v>
      </c>
      <c r="O8" s="38">
        <f>N8*$C8</f>
        <v>25</v>
      </c>
      <c r="P8" s="37">
        <v>4</v>
      </c>
      <c r="Q8" s="38">
        <f>P8*$C8</f>
        <v>20</v>
      </c>
      <c r="R8" s="38">
        <v>5</v>
      </c>
      <c r="S8" s="38">
        <f>R8*$C8</f>
        <v>25</v>
      </c>
      <c r="T8" s="38">
        <v>6</v>
      </c>
      <c r="U8" s="38">
        <f>T8*$C8</f>
        <v>30</v>
      </c>
      <c r="V8" s="37">
        <v>5</v>
      </c>
      <c r="W8" s="38">
        <f>V8*$C8</f>
        <v>25</v>
      </c>
      <c r="X8" s="38">
        <v>6</v>
      </c>
      <c r="Y8" s="38">
        <f>X8*$C8</f>
        <v>30</v>
      </c>
      <c r="Z8" s="38">
        <v>5</v>
      </c>
      <c r="AA8" s="38">
        <f>Z8*$C8</f>
        <v>25</v>
      </c>
    </row>
    <row r="9" spans="1:27" ht="27.75">
      <c r="A9" s="13">
        <v>2</v>
      </c>
      <c r="B9" s="7" t="s">
        <v>37</v>
      </c>
      <c r="C9" s="13">
        <v>3</v>
      </c>
      <c r="D9" s="39">
        <v>6</v>
      </c>
      <c r="E9" s="38">
        <f>D9*$C9</f>
        <v>18</v>
      </c>
      <c r="F9" s="40">
        <v>7</v>
      </c>
      <c r="G9" s="38">
        <f>F9*$C9</f>
        <v>21</v>
      </c>
      <c r="H9" s="40">
        <v>6</v>
      </c>
      <c r="I9" s="38">
        <f>H9*$C9</f>
        <v>18</v>
      </c>
      <c r="J9" s="39">
        <v>5</v>
      </c>
      <c r="K9" s="38">
        <f>J9*$C9</f>
        <v>15</v>
      </c>
      <c r="L9" s="40">
        <v>7</v>
      </c>
      <c r="M9" s="38">
        <f>L9*$C9</f>
        <v>21</v>
      </c>
      <c r="N9" s="40">
        <v>6</v>
      </c>
      <c r="O9" s="38">
        <f>N9*$C9</f>
        <v>18</v>
      </c>
      <c r="P9" s="39">
        <v>5</v>
      </c>
      <c r="Q9" s="38">
        <f>P9*$C9</f>
        <v>15</v>
      </c>
      <c r="R9" s="40">
        <v>6</v>
      </c>
      <c r="S9" s="38">
        <f>R9*$C9</f>
        <v>18</v>
      </c>
      <c r="T9" s="40">
        <v>7</v>
      </c>
      <c r="U9" s="38">
        <f>T9*$C9</f>
        <v>21</v>
      </c>
      <c r="V9" s="39">
        <v>6</v>
      </c>
      <c r="W9" s="38">
        <f>V9*$C9</f>
        <v>18</v>
      </c>
      <c r="X9" s="40">
        <v>6</v>
      </c>
      <c r="Y9" s="38">
        <f>X9*$C9</f>
        <v>18</v>
      </c>
      <c r="Z9" s="40">
        <v>6</v>
      </c>
      <c r="AA9" s="38">
        <f>Z9*$C9</f>
        <v>18</v>
      </c>
    </row>
    <row r="10" spans="1:27" ht="14.25">
      <c r="A10" s="13">
        <v>3</v>
      </c>
      <c r="B10" s="7" t="s">
        <v>38</v>
      </c>
      <c r="C10" s="13">
        <v>3</v>
      </c>
      <c r="D10" s="39">
        <v>5</v>
      </c>
      <c r="E10" s="38">
        <f>D10*$C10</f>
        <v>15</v>
      </c>
      <c r="F10" s="40">
        <v>6</v>
      </c>
      <c r="G10" s="38">
        <f>F10*$C10</f>
        <v>18</v>
      </c>
      <c r="H10" s="40">
        <v>6</v>
      </c>
      <c r="I10" s="38">
        <f>H10*$C10</f>
        <v>18</v>
      </c>
      <c r="J10" s="39">
        <v>4</v>
      </c>
      <c r="K10" s="38">
        <f>J10*$C10</f>
        <v>12</v>
      </c>
      <c r="L10" s="40">
        <v>4</v>
      </c>
      <c r="M10" s="38">
        <f>L10*$C10</f>
        <v>12</v>
      </c>
      <c r="N10" s="40">
        <v>4</v>
      </c>
      <c r="O10" s="38">
        <f>N10*$C10</f>
        <v>12</v>
      </c>
      <c r="P10" s="39">
        <v>4</v>
      </c>
      <c r="Q10" s="38">
        <f>P10*$C10</f>
        <v>12</v>
      </c>
      <c r="R10" s="40">
        <v>4</v>
      </c>
      <c r="S10" s="38">
        <f>R10*$C10</f>
        <v>12</v>
      </c>
      <c r="T10" s="40">
        <v>4</v>
      </c>
      <c r="U10" s="38">
        <f>T10*$C10</f>
        <v>12</v>
      </c>
      <c r="V10" s="39">
        <v>5</v>
      </c>
      <c r="W10" s="38">
        <f>V10*$C10</f>
        <v>15</v>
      </c>
      <c r="X10" s="40">
        <v>5</v>
      </c>
      <c r="Y10" s="38">
        <f>X10*$C10</f>
        <v>15</v>
      </c>
      <c r="Z10" s="40">
        <v>5</v>
      </c>
      <c r="AA10" s="38">
        <f>Z10*$C10</f>
        <v>15</v>
      </c>
    </row>
    <row r="11" spans="1:27" ht="27.75">
      <c r="A11" s="13">
        <v>4</v>
      </c>
      <c r="B11" s="7" t="s">
        <v>39</v>
      </c>
      <c r="C11" s="13">
        <v>4</v>
      </c>
      <c r="D11" s="39">
        <v>3</v>
      </c>
      <c r="E11" s="38">
        <f>D11*$C11</f>
        <v>12</v>
      </c>
      <c r="F11" s="40">
        <v>2</v>
      </c>
      <c r="G11" s="38">
        <f>F11*$C11</f>
        <v>8</v>
      </c>
      <c r="H11" s="40">
        <v>4</v>
      </c>
      <c r="I11" s="38">
        <f>H11*$C11</f>
        <v>16</v>
      </c>
      <c r="J11" s="39">
        <v>3</v>
      </c>
      <c r="K11" s="38">
        <f>J11*$C11</f>
        <v>12</v>
      </c>
      <c r="L11" s="40">
        <v>4</v>
      </c>
      <c r="M11" s="38">
        <f>L11*$C11</f>
        <v>16</v>
      </c>
      <c r="N11" s="40">
        <v>4</v>
      </c>
      <c r="O11" s="38">
        <f>N11*$C11</f>
        <v>16</v>
      </c>
      <c r="P11" s="39">
        <v>3</v>
      </c>
      <c r="Q11" s="38">
        <f>P11*$C11</f>
        <v>12</v>
      </c>
      <c r="R11" s="40">
        <v>2</v>
      </c>
      <c r="S11" s="38">
        <f>R11*$C11</f>
        <v>8</v>
      </c>
      <c r="T11" s="40">
        <v>3</v>
      </c>
      <c r="U11" s="38">
        <f>T11*$C11</f>
        <v>12</v>
      </c>
      <c r="V11" s="39">
        <v>3</v>
      </c>
      <c r="W11" s="38">
        <f>V11*$C11</f>
        <v>12</v>
      </c>
      <c r="X11" s="40">
        <v>0</v>
      </c>
      <c r="Y11" s="38">
        <f>X11*$C11</f>
        <v>0</v>
      </c>
      <c r="Z11" s="40">
        <v>4</v>
      </c>
      <c r="AA11" s="38">
        <f>Z11*$C11</f>
        <v>16</v>
      </c>
    </row>
    <row r="12" spans="1:27" ht="27.75">
      <c r="A12" s="13">
        <v>5</v>
      </c>
      <c r="B12" s="7" t="s">
        <v>40</v>
      </c>
      <c r="C12" s="13">
        <v>3</v>
      </c>
      <c r="D12" s="39">
        <v>6</v>
      </c>
      <c r="E12" s="38">
        <f>D12*$C12</f>
        <v>18</v>
      </c>
      <c r="F12" s="40">
        <v>4</v>
      </c>
      <c r="G12" s="38">
        <f>F12*$C12</f>
        <v>12</v>
      </c>
      <c r="H12" s="40">
        <v>7</v>
      </c>
      <c r="I12" s="38">
        <f>H12*$C12</f>
        <v>21</v>
      </c>
      <c r="J12" s="39">
        <v>5</v>
      </c>
      <c r="K12" s="38">
        <f>J12*$C12</f>
        <v>15</v>
      </c>
      <c r="L12" s="40">
        <v>6</v>
      </c>
      <c r="M12" s="38">
        <f>L12*$C12</f>
        <v>18</v>
      </c>
      <c r="N12" s="40">
        <v>7</v>
      </c>
      <c r="O12" s="38">
        <f>N12*$C12</f>
        <v>21</v>
      </c>
      <c r="P12" s="39">
        <v>5</v>
      </c>
      <c r="Q12" s="38">
        <f>P12*$C12</f>
        <v>15</v>
      </c>
      <c r="R12" s="40">
        <v>4</v>
      </c>
      <c r="S12" s="38">
        <f>R12*$C12</f>
        <v>12</v>
      </c>
      <c r="T12" s="40">
        <v>4</v>
      </c>
      <c r="U12" s="38">
        <f>T12*$C12</f>
        <v>12</v>
      </c>
      <c r="V12" s="39">
        <v>6</v>
      </c>
      <c r="W12" s="38">
        <f>V12*$C12</f>
        <v>18</v>
      </c>
      <c r="X12" s="40">
        <v>5</v>
      </c>
      <c r="Y12" s="38">
        <f>X12*$C12</f>
        <v>15</v>
      </c>
      <c r="Z12" s="40">
        <v>5</v>
      </c>
      <c r="AA12" s="38">
        <f>Z12*$C12</f>
        <v>15</v>
      </c>
    </row>
    <row r="13" spans="1:27" ht="27.75">
      <c r="A13" s="13">
        <v>6</v>
      </c>
      <c r="B13" s="7" t="s">
        <v>41</v>
      </c>
      <c r="C13" s="13">
        <v>3</v>
      </c>
      <c r="D13" s="39">
        <v>5</v>
      </c>
      <c r="E13" s="38">
        <f>D13*$C13</f>
        <v>15</v>
      </c>
      <c r="F13" s="40">
        <v>5</v>
      </c>
      <c r="G13" s="38">
        <f>F13*$C13</f>
        <v>15</v>
      </c>
      <c r="H13" s="40">
        <v>6</v>
      </c>
      <c r="I13" s="38">
        <f>H13*$C13</f>
        <v>18</v>
      </c>
      <c r="J13" s="39">
        <v>4</v>
      </c>
      <c r="K13" s="38">
        <f>J13*$C13</f>
        <v>12</v>
      </c>
      <c r="L13" s="40">
        <v>7</v>
      </c>
      <c r="M13" s="38">
        <f>L13*$C13</f>
        <v>21</v>
      </c>
      <c r="N13" s="40">
        <v>6</v>
      </c>
      <c r="O13" s="38">
        <f>N13*$C13</f>
        <v>18</v>
      </c>
      <c r="P13" s="39">
        <v>5</v>
      </c>
      <c r="Q13" s="38">
        <f>P13*$C13</f>
        <v>15</v>
      </c>
      <c r="R13" s="40">
        <v>6</v>
      </c>
      <c r="S13" s="38">
        <f>R13*$C13</f>
        <v>18</v>
      </c>
      <c r="T13" s="40">
        <v>6</v>
      </c>
      <c r="U13" s="38">
        <f>T13*$C13</f>
        <v>18</v>
      </c>
      <c r="V13" s="39">
        <v>5</v>
      </c>
      <c r="W13" s="38">
        <f>V13*$C13</f>
        <v>15</v>
      </c>
      <c r="X13" s="40">
        <v>5</v>
      </c>
      <c r="Y13" s="38">
        <f>X13*$C13</f>
        <v>15</v>
      </c>
      <c r="Z13" s="40">
        <v>5</v>
      </c>
      <c r="AA13" s="38">
        <f>Z13*$C13</f>
        <v>15</v>
      </c>
    </row>
    <row r="14" spans="1:27" ht="27.75">
      <c r="A14" s="13">
        <v>7</v>
      </c>
      <c r="B14" s="7" t="s">
        <v>42</v>
      </c>
      <c r="C14" s="13">
        <v>5</v>
      </c>
      <c r="D14" s="39"/>
      <c r="E14" s="38">
        <f>D14*$C14</f>
        <v>0</v>
      </c>
      <c r="F14" s="40"/>
      <c r="G14" s="38">
        <f>F14*$C14</f>
        <v>0</v>
      </c>
      <c r="H14" s="40"/>
      <c r="I14" s="38">
        <f>H14*$C14</f>
        <v>0</v>
      </c>
      <c r="J14" s="39">
        <v>6</v>
      </c>
      <c r="K14" s="38">
        <f>J14*$C14</f>
        <v>30</v>
      </c>
      <c r="L14" s="40">
        <v>6</v>
      </c>
      <c r="M14" s="38">
        <f>L14*$C14</f>
        <v>30</v>
      </c>
      <c r="N14" s="40">
        <v>4</v>
      </c>
      <c r="O14" s="38">
        <f>N14*$C14</f>
        <v>20</v>
      </c>
      <c r="P14" s="39">
        <v>4</v>
      </c>
      <c r="Q14" s="38">
        <f>P14*$C14</f>
        <v>20</v>
      </c>
      <c r="R14" s="40">
        <v>5</v>
      </c>
      <c r="S14" s="38">
        <f>R14*$C14</f>
        <v>25</v>
      </c>
      <c r="T14" s="40">
        <v>5</v>
      </c>
      <c r="U14" s="38">
        <f>T14*$C14</f>
        <v>25</v>
      </c>
      <c r="V14" s="39">
        <v>5</v>
      </c>
      <c r="W14" s="38">
        <f>V14*$C14</f>
        <v>25</v>
      </c>
      <c r="X14" s="40">
        <v>5</v>
      </c>
      <c r="Y14" s="38">
        <f>X14*$C14</f>
        <v>25</v>
      </c>
      <c r="Z14" s="40">
        <v>5</v>
      </c>
      <c r="AA14" s="38">
        <f>Z14*$C14</f>
        <v>25</v>
      </c>
    </row>
    <row r="15" spans="1:27" ht="27.75">
      <c r="A15" s="13">
        <v>8</v>
      </c>
      <c r="B15" s="7" t="s">
        <v>43</v>
      </c>
      <c r="C15" s="13">
        <v>3</v>
      </c>
      <c r="D15" s="39"/>
      <c r="E15" s="38">
        <f>D15*$C15</f>
        <v>0</v>
      </c>
      <c r="F15" s="40"/>
      <c r="G15" s="38">
        <f>F15*$C15</f>
        <v>0</v>
      </c>
      <c r="H15" s="40"/>
      <c r="I15" s="38">
        <f>H15*$C15</f>
        <v>0</v>
      </c>
      <c r="J15" s="39">
        <v>5</v>
      </c>
      <c r="K15" s="38">
        <f>J15*$C15</f>
        <v>15</v>
      </c>
      <c r="L15" s="40">
        <v>5</v>
      </c>
      <c r="M15" s="38">
        <f>L15*$C15</f>
        <v>15</v>
      </c>
      <c r="N15" s="40">
        <v>5</v>
      </c>
      <c r="O15" s="38">
        <f>N15*$C15</f>
        <v>15</v>
      </c>
      <c r="P15" s="39">
        <v>6</v>
      </c>
      <c r="Q15" s="38">
        <f>P15*$C15</f>
        <v>18</v>
      </c>
      <c r="R15" s="40">
        <v>4</v>
      </c>
      <c r="S15" s="38">
        <f>R15*$C15</f>
        <v>12</v>
      </c>
      <c r="T15" s="40">
        <v>5</v>
      </c>
      <c r="U15" s="38">
        <f>T15*$C15</f>
        <v>15</v>
      </c>
      <c r="V15" s="39">
        <v>6</v>
      </c>
      <c r="W15" s="38">
        <f>V15*$C15</f>
        <v>18</v>
      </c>
      <c r="X15" s="40">
        <v>6</v>
      </c>
      <c r="Y15" s="38">
        <f>X15*$C15</f>
        <v>18</v>
      </c>
      <c r="Z15" s="40">
        <v>5</v>
      </c>
      <c r="AA15" s="38">
        <f>Z15*$C15</f>
        <v>15</v>
      </c>
    </row>
    <row r="16" spans="1:27" ht="41.25">
      <c r="A16" s="13">
        <v>9</v>
      </c>
      <c r="B16" s="7" t="s">
        <v>44</v>
      </c>
      <c r="C16" s="13">
        <v>4</v>
      </c>
      <c r="D16" s="39"/>
      <c r="E16" s="38">
        <f>D16*$C16</f>
        <v>0</v>
      </c>
      <c r="F16" s="40"/>
      <c r="G16" s="38">
        <f>F16*$C16</f>
        <v>0</v>
      </c>
      <c r="H16" s="40"/>
      <c r="I16" s="38">
        <f>H16*$C16</f>
        <v>0</v>
      </c>
      <c r="J16" s="39">
        <v>6</v>
      </c>
      <c r="K16" s="38">
        <f>J16*$C16</f>
        <v>24</v>
      </c>
      <c r="L16" s="40">
        <v>5</v>
      </c>
      <c r="M16" s="38">
        <f>L16*$C16</f>
        <v>20</v>
      </c>
      <c r="N16" s="40">
        <v>5</v>
      </c>
      <c r="O16" s="38">
        <f>N16*$C16</f>
        <v>20</v>
      </c>
      <c r="P16" s="39">
        <v>5</v>
      </c>
      <c r="Q16" s="38">
        <f>P16*$C16</f>
        <v>20</v>
      </c>
      <c r="R16" s="40">
        <v>6</v>
      </c>
      <c r="S16" s="38">
        <f>R16*$C16</f>
        <v>24</v>
      </c>
      <c r="T16" s="40">
        <v>5</v>
      </c>
      <c r="U16" s="38">
        <f>T16*$C16</f>
        <v>20</v>
      </c>
      <c r="V16" s="39">
        <v>6</v>
      </c>
      <c r="W16" s="38">
        <f>V16*$C16</f>
        <v>24</v>
      </c>
      <c r="X16" s="40">
        <v>5</v>
      </c>
      <c r="Y16" s="38">
        <f>X16*$C16</f>
        <v>20</v>
      </c>
      <c r="Z16" s="40">
        <v>6</v>
      </c>
      <c r="AA16" s="38">
        <f>Z16*$C16</f>
        <v>24</v>
      </c>
    </row>
    <row r="17" spans="1:27" ht="27.75">
      <c r="A17" s="13">
        <v>10</v>
      </c>
      <c r="B17" s="7" t="s">
        <v>45</v>
      </c>
      <c r="C17" s="13">
        <v>2</v>
      </c>
      <c r="D17" s="39"/>
      <c r="E17" s="38">
        <f>D17*$C17</f>
        <v>0</v>
      </c>
      <c r="F17" s="40"/>
      <c r="G17" s="38">
        <f>F17*$C17</f>
        <v>0</v>
      </c>
      <c r="H17" s="40"/>
      <c r="I17" s="38">
        <f>H17*$C17</f>
        <v>0</v>
      </c>
      <c r="J17" s="39">
        <v>5</v>
      </c>
      <c r="K17" s="38">
        <f>J17*$C17</f>
        <v>10</v>
      </c>
      <c r="L17" s="40">
        <v>6</v>
      </c>
      <c r="M17" s="38">
        <f>L17*$C17</f>
        <v>12</v>
      </c>
      <c r="N17" s="40">
        <v>7</v>
      </c>
      <c r="O17" s="38">
        <f>N17*$C17</f>
        <v>14</v>
      </c>
      <c r="P17" s="39">
        <v>5</v>
      </c>
      <c r="Q17" s="38">
        <f>P17*$C17</f>
        <v>10</v>
      </c>
      <c r="R17" s="40">
        <v>6</v>
      </c>
      <c r="S17" s="38">
        <f>R17*$C17</f>
        <v>12</v>
      </c>
      <c r="T17" s="40">
        <v>6</v>
      </c>
      <c r="U17" s="38">
        <f>T17*$C17</f>
        <v>12</v>
      </c>
      <c r="V17" s="39">
        <v>6</v>
      </c>
      <c r="W17" s="38">
        <f>V17*$C17</f>
        <v>12</v>
      </c>
      <c r="X17" s="40">
        <v>7</v>
      </c>
      <c r="Y17" s="38">
        <f>X17*$C17</f>
        <v>14</v>
      </c>
      <c r="Z17" s="40">
        <v>7</v>
      </c>
      <c r="AA17" s="38">
        <f>Z17*$C17</f>
        <v>14</v>
      </c>
    </row>
    <row r="18" spans="1:27" ht="27.75">
      <c r="A18" s="13">
        <v>11</v>
      </c>
      <c r="B18" s="7" t="s">
        <v>46</v>
      </c>
      <c r="C18" s="13">
        <v>5</v>
      </c>
      <c r="D18" s="39"/>
      <c r="E18" s="38">
        <f>D18*$C18</f>
        <v>0</v>
      </c>
      <c r="F18" s="40"/>
      <c r="G18" s="38">
        <f>F18*$C18</f>
        <v>0</v>
      </c>
      <c r="H18" s="40"/>
      <c r="I18" s="38">
        <f>H18*$C18</f>
        <v>0</v>
      </c>
      <c r="J18" s="39">
        <v>5</v>
      </c>
      <c r="K18" s="38">
        <f>J18*$C18</f>
        <v>25</v>
      </c>
      <c r="L18" s="40">
        <v>5</v>
      </c>
      <c r="M18" s="38">
        <f>L18*$C18</f>
        <v>25</v>
      </c>
      <c r="N18" s="40">
        <v>6</v>
      </c>
      <c r="O18" s="38">
        <f>N18*$C18</f>
        <v>30</v>
      </c>
      <c r="P18" s="39">
        <v>6</v>
      </c>
      <c r="Q18" s="38">
        <f>P18*$C18</f>
        <v>30</v>
      </c>
      <c r="R18" s="40">
        <v>6</v>
      </c>
      <c r="S18" s="38">
        <f>R18*$C18</f>
        <v>30</v>
      </c>
      <c r="T18" s="40">
        <v>4</v>
      </c>
      <c r="U18" s="38">
        <f>T18*$C18</f>
        <v>20</v>
      </c>
      <c r="V18" s="39">
        <v>5</v>
      </c>
      <c r="W18" s="38">
        <f>V18*$C18</f>
        <v>25</v>
      </c>
      <c r="X18" s="40">
        <v>5</v>
      </c>
      <c r="Y18" s="38">
        <f>X18*$C18</f>
        <v>25</v>
      </c>
      <c r="Z18" s="40">
        <v>4</v>
      </c>
      <c r="AA18" s="38">
        <f>Z18*$C18</f>
        <v>20</v>
      </c>
    </row>
    <row r="19" spans="1:27" ht="27.75">
      <c r="A19" s="13">
        <v>12</v>
      </c>
      <c r="B19" s="7" t="s">
        <v>47</v>
      </c>
      <c r="C19" s="13">
        <v>3</v>
      </c>
      <c r="D19" s="39"/>
      <c r="E19" s="38">
        <f>D19*$C19</f>
        <v>0</v>
      </c>
      <c r="F19" s="40"/>
      <c r="G19" s="38">
        <f>F19*$C19</f>
        <v>0</v>
      </c>
      <c r="H19" s="40"/>
      <c r="I19" s="38">
        <f>H19*$C19</f>
        <v>0</v>
      </c>
      <c r="J19" s="39">
        <v>5</v>
      </c>
      <c r="K19" s="38">
        <f>J19*$C19</f>
        <v>15</v>
      </c>
      <c r="L19" s="40">
        <v>4</v>
      </c>
      <c r="M19" s="38">
        <f>L19*$C19</f>
        <v>12</v>
      </c>
      <c r="N19" s="40">
        <v>5</v>
      </c>
      <c r="O19" s="38">
        <f>N19*$C19</f>
        <v>15</v>
      </c>
      <c r="P19" s="39">
        <v>0</v>
      </c>
      <c r="Q19" s="38">
        <f>P19*$C19</f>
        <v>0</v>
      </c>
      <c r="R19" s="40">
        <v>0</v>
      </c>
      <c r="S19" s="38">
        <f>R19*$C19</f>
        <v>0</v>
      </c>
      <c r="T19" s="40">
        <v>0</v>
      </c>
      <c r="U19" s="38">
        <f>T19*$C19</f>
        <v>0</v>
      </c>
      <c r="V19" s="39">
        <v>5</v>
      </c>
      <c r="W19" s="38">
        <f>V19*$C19</f>
        <v>15</v>
      </c>
      <c r="X19" s="40">
        <v>5</v>
      </c>
      <c r="Y19" s="38">
        <f>X19*$C19</f>
        <v>15</v>
      </c>
      <c r="Z19" s="40">
        <v>5</v>
      </c>
      <c r="AA19" s="38">
        <f>Z19*$C19</f>
        <v>15</v>
      </c>
    </row>
    <row r="20" spans="1:27" ht="27.75">
      <c r="A20" s="13">
        <v>13</v>
      </c>
      <c r="B20" s="7" t="s">
        <v>48</v>
      </c>
      <c r="C20" s="13">
        <v>4</v>
      </c>
      <c r="D20" s="39"/>
      <c r="E20" s="38">
        <f>D20*$C20</f>
        <v>0</v>
      </c>
      <c r="F20" s="40"/>
      <c r="G20" s="38">
        <f>F20*$C20</f>
        <v>0</v>
      </c>
      <c r="H20" s="40"/>
      <c r="I20" s="38">
        <f>H20*$C20</f>
        <v>0</v>
      </c>
      <c r="J20" s="39">
        <v>6</v>
      </c>
      <c r="K20" s="38">
        <f>J20*$C20</f>
        <v>24</v>
      </c>
      <c r="L20" s="40">
        <v>6</v>
      </c>
      <c r="M20" s="38">
        <f>L20*$C20</f>
        <v>24</v>
      </c>
      <c r="N20" s="40">
        <v>6</v>
      </c>
      <c r="O20" s="38">
        <f>N20*$C20</f>
        <v>24</v>
      </c>
      <c r="P20" s="39">
        <v>5</v>
      </c>
      <c r="Q20" s="38">
        <f>P20*$C20</f>
        <v>20</v>
      </c>
      <c r="R20" s="40">
        <v>5</v>
      </c>
      <c r="S20" s="38">
        <f>R20*$C20</f>
        <v>20</v>
      </c>
      <c r="T20" s="40">
        <v>5</v>
      </c>
      <c r="U20" s="38">
        <f>T20*$C20</f>
        <v>20</v>
      </c>
      <c r="V20" s="39">
        <v>5</v>
      </c>
      <c r="W20" s="38">
        <f>V20*$C20</f>
        <v>20</v>
      </c>
      <c r="X20" s="40">
        <v>6</v>
      </c>
      <c r="Y20" s="38">
        <f>X20*$C20</f>
        <v>24</v>
      </c>
      <c r="Z20" s="40">
        <v>5</v>
      </c>
      <c r="AA20" s="38">
        <f>Z20*$C20</f>
        <v>20</v>
      </c>
    </row>
    <row r="21" spans="1:27" ht="14.25">
      <c r="A21" s="13">
        <v>14</v>
      </c>
      <c r="B21" s="7" t="s">
        <v>49</v>
      </c>
      <c r="C21" s="13">
        <v>2</v>
      </c>
      <c r="D21" s="39"/>
      <c r="E21" s="38">
        <f>D21*$C21</f>
        <v>0</v>
      </c>
      <c r="F21" s="40"/>
      <c r="G21" s="38">
        <f>F21*$C21</f>
        <v>0</v>
      </c>
      <c r="H21" s="40"/>
      <c r="I21" s="38">
        <f>H21*$C21</f>
        <v>0</v>
      </c>
      <c r="J21" s="39">
        <v>7</v>
      </c>
      <c r="K21" s="38">
        <f>J21*$C21</f>
        <v>14</v>
      </c>
      <c r="L21" s="40">
        <v>6</v>
      </c>
      <c r="M21" s="38">
        <f>L21*$C21</f>
        <v>12</v>
      </c>
      <c r="N21" s="40">
        <v>8</v>
      </c>
      <c r="O21" s="38">
        <f>N21*$C21</f>
        <v>16</v>
      </c>
      <c r="P21" s="39">
        <v>7</v>
      </c>
      <c r="Q21" s="38">
        <f>P21*$C21</f>
        <v>14</v>
      </c>
      <c r="R21" s="40">
        <v>6</v>
      </c>
      <c r="S21" s="38">
        <f>R21*$C21</f>
        <v>12</v>
      </c>
      <c r="T21" s="40">
        <v>5</v>
      </c>
      <c r="U21" s="38">
        <f>T21*$C21</f>
        <v>10</v>
      </c>
      <c r="V21" s="39">
        <v>5</v>
      </c>
      <c r="W21" s="38">
        <f>V21*$C21</f>
        <v>10</v>
      </c>
      <c r="X21" s="40">
        <v>5</v>
      </c>
      <c r="Y21" s="38">
        <f>X21*$C21</f>
        <v>10</v>
      </c>
      <c r="Z21" s="40">
        <v>4</v>
      </c>
      <c r="AA21" s="38">
        <f>Z21*$C21</f>
        <v>8</v>
      </c>
    </row>
    <row r="22" spans="1:27" ht="14.25">
      <c r="A22" s="13">
        <v>15</v>
      </c>
      <c r="B22" s="7" t="s">
        <v>50</v>
      </c>
      <c r="C22" s="13">
        <v>5</v>
      </c>
      <c r="D22" s="39"/>
      <c r="E22" s="38">
        <f>D22*$C22</f>
        <v>0</v>
      </c>
      <c r="F22" s="40"/>
      <c r="G22" s="38">
        <f>F22*$C22</f>
        <v>0</v>
      </c>
      <c r="H22" s="40"/>
      <c r="I22" s="38">
        <f>H22*$C22</f>
        <v>0</v>
      </c>
      <c r="J22" s="39">
        <v>5</v>
      </c>
      <c r="K22" s="38">
        <f>J22*$C22</f>
        <v>25</v>
      </c>
      <c r="L22" s="40">
        <v>6</v>
      </c>
      <c r="M22" s="38">
        <f>L22*$C22</f>
        <v>30</v>
      </c>
      <c r="N22" s="40">
        <v>6</v>
      </c>
      <c r="O22" s="38">
        <f>N22*$C22</f>
        <v>30</v>
      </c>
      <c r="P22" s="39">
        <v>7</v>
      </c>
      <c r="Q22" s="38">
        <f>P22*$C22</f>
        <v>35</v>
      </c>
      <c r="R22" s="40">
        <v>6</v>
      </c>
      <c r="S22" s="38">
        <f>R22*$C22</f>
        <v>30</v>
      </c>
      <c r="T22" s="40">
        <v>5</v>
      </c>
      <c r="U22" s="38">
        <f>T22*$C22</f>
        <v>25</v>
      </c>
      <c r="V22" s="39">
        <v>5</v>
      </c>
      <c r="W22" s="38">
        <f>V22*$C22</f>
        <v>25</v>
      </c>
      <c r="X22" s="40">
        <v>6</v>
      </c>
      <c r="Y22" s="38">
        <f>X22*$C22</f>
        <v>30</v>
      </c>
      <c r="Z22" s="40">
        <v>4</v>
      </c>
      <c r="AA22" s="38">
        <f>Z22*$C22</f>
        <v>20</v>
      </c>
    </row>
    <row r="23" spans="1:27" ht="27.75">
      <c r="A23" s="13">
        <v>16</v>
      </c>
      <c r="B23" s="7" t="s">
        <v>51</v>
      </c>
      <c r="C23" s="13">
        <v>2</v>
      </c>
      <c r="D23" s="39"/>
      <c r="E23" s="38">
        <f>D23*$C23</f>
        <v>0</v>
      </c>
      <c r="F23" s="40"/>
      <c r="G23" s="38">
        <f>F23*$C23</f>
        <v>0</v>
      </c>
      <c r="H23" s="40"/>
      <c r="I23" s="38">
        <f>H23*$C23</f>
        <v>0</v>
      </c>
      <c r="J23" s="39">
        <v>4</v>
      </c>
      <c r="K23" s="38">
        <f>J23*$C23</f>
        <v>8</v>
      </c>
      <c r="L23" s="40">
        <v>7</v>
      </c>
      <c r="M23" s="38">
        <f>L23*$C23</f>
        <v>14</v>
      </c>
      <c r="N23" s="40">
        <v>3</v>
      </c>
      <c r="O23" s="38">
        <f>N23*$C23</f>
        <v>6</v>
      </c>
      <c r="P23" s="39">
        <v>7</v>
      </c>
      <c r="Q23" s="38">
        <f>P23*$C23</f>
        <v>14</v>
      </c>
      <c r="R23" s="40">
        <v>5</v>
      </c>
      <c r="S23" s="38">
        <f>R23*$C23</f>
        <v>10</v>
      </c>
      <c r="T23" s="40">
        <v>5</v>
      </c>
      <c r="U23" s="38">
        <f>T23*$C23</f>
        <v>10</v>
      </c>
      <c r="V23" s="39">
        <v>4</v>
      </c>
      <c r="W23" s="38">
        <f>V23*$C23</f>
        <v>8</v>
      </c>
      <c r="X23" s="40">
        <v>4</v>
      </c>
      <c r="Y23" s="38">
        <f>X23*$C23</f>
        <v>8</v>
      </c>
      <c r="Z23" s="40">
        <v>4</v>
      </c>
      <c r="AA23" s="38">
        <f>Z23*$C23</f>
        <v>8</v>
      </c>
    </row>
    <row r="24" spans="1:27" ht="27.75">
      <c r="A24" s="41">
        <v>17</v>
      </c>
      <c r="B24" s="42" t="s">
        <v>52</v>
      </c>
      <c r="C24" s="41">
        <v>4</v>
      </c>
      <c r="D24" s="43"/>
      <c r="E24" s="44">
        <f>D24*$C24</f>
        <v>0</v>
      </c>
      <c r="F24" s="45"/>
      <c r="G24" s="44">
        <f>F24*$C24</f>
        <v>0</v>
      </c>
      <c r="H24" s="45"/>
      <c r="I24" s="44">
        <f>H24*$C24</f>
        <v>0</v>
      </c>
      <c r="J24" s="43">
        <v>5</v>
      </c>
      <c r="K24" s="44">
        <f>J24*$C24</f>
        <v>20</v>
      </c>
      <c r="L24" s="45">
        <v>4</v>
      </c>
      <c r="M24" s="44">
        <f>L24*$C24</f>
        <v>16</v>
      </c>
      <c r="N24" s="45">
        <v>5</v>
      </c>
      <c r="O24" s="44">
        <f>N24*$C24</f>
        <v>20</v>
      </c>
      <c r="P24" s="43">
        <v>5</v>
      </c>
      <c r="Q24" s="44">
        <f>P24*$C24</f>
        <v>20</v>
      </c>
      <c r="R24" s="45">
        <v>4</v>
      </c>
      <c r="S24" s="44">
        <f>R24*$C24</f>
        <v>16</v>
      </c>
      <c r="T24" s="45">
        <v>5</v>
      </c>
      <c r="U24" s="44">
        <f>T24*$C24</f>
        <v>20</v>
      </c>
      <c r="V24" s="43">
        <v>4</v>
      </c>
      <c r="W24" s="44">
        <f>V24*$C24</f>
        <v>16</v>
      </c>
      <c r="X24" s="45">
        <v>3</v>
      </c>
      <c r="Y24" s="44">
        <f>X24*$C24</f>
        <v>12</v>
      </c>
      <c r="Z24" s="45">
        <v>4</v>
      </c>
      <c r="AA24" s="44">
        <f>Z24*$C24</f>
        <v>16</v>
      </c>
    </row>
    <row r="25" spans="1:27" ht="15.75">
      <c r="A25" s="46"/>
      <c r="B25" s="47"/>
      <c r="C25" s="48">
        <f>SUM(C8:C24)</f>
        <v>60</v>
      </c>
      <c r="D25" s="49" t="s">
        <v>11</v>
      </c>
      <c r="E25" s="50">
        <f>SUM(E8:E24)</f>
        <v>98</v>
      </c>
      <c r="F25" s="49" t="s">
        <v>11</v>
      </c>
      <c r="G25" s="50">
        <f>SUM(G8:G24)</f>
        <v>99</v>
      </c>
      <c r="H25" s="49" t="s">
        <v>11</v>
      </c>
      <c r="I25" s="50">
        <f>SUM(I8:I24)</f>
        <v>121</v>
      </c>
      <c r="J25" s="49" t="s">
        <v>11</v>
      </c>
      <c r="K25" s="50">
        <f>SUM(K8:K24)</f>
        <v>296</v>
      </c>
      <c r="L25" s="49" t="s">
        <v>11</v>
      </c>
      <c r="M25" s="50">
        <f>SUM(M8:M24)</f>
        <v>323</v>
      </c>
      <c r="N25" s="49" t="s">
        <v>11</v>
      </c>
      <c r="O25" s="50">
        <f>SUM(O8:O24)</f>
        <v>320</v>
      </c>
      <c r="P25" s="49" t="s">
        <v>11</v>
      </c>
      <c r="Q25" s="50">
        <f>SUM(Q8:Q24)</f>
        <v>290</v>
      </c>
      <c r="R25" s="49" t="s">
        <v>11</v>
      </c>
      <c r="S25" s="50">
        <f>SUM(S8:S24)</f>
        <v>284</v>
      </c>
      <c r="T25" s="49" t="s">
        <v>11</v>
      </c>
      <c r="U25" s="50">
        <f>SUM(U8:U24)</f>
        <v>282</v>
      </c>
      <c r="V25" s="49" t="s">
        <v>11</v>
      </c>
      <c r="W25" s="50">
        <f>SUM(W8:W24)</f>
        <v>301</v>
      </c>
      <c r="X25" s="49" t="s">
        <v>11</v>
      </c>
      <c r="Y25" s="50">
        <f>SUM(Y8:Y24)</f>
        <v>294</v>
      </c>
      <c r="Z25" s="49" t="s">
        <v>11</v>
      </c>
      <c r="AA25" s="51">
        <f>SUM(AA8:AA24)</f>
        <v>289</v>
      </c>
    </row>
    <row r="26" spans="4:22" ht="15">
      <c r="D26" s="1">
        <f>E25+G25+I25</f>
        <v>318</v>
      </c>
      <c r="E26" s="1"/>
      <c r="F26" s="1"/>
      <c r="G26" s="1"/>
      <c r="H26" s="1"/>
      <c r="I26" s="1"/>
      <c r="J26" s="1">
        <f>K25+M25+O25</f>
        <v>939</v>
      </c>
      <c r="K26" s="1"/>
      <c r="L26" s="1"/>
      <c r="M26" s="1"/>
      <c r="N26" s="1"/>
      <c r="O26" s="1"/>
      <c r="P26" s="1">
        <f>Q25+S25+U25</f>
        <v>856</v>
      </c>
      <c r="Q26" s="1"/>
      <c r="R26" s="1"/>
      <c r="S26" s="1"/>
      <c r="T26" s="1"/>
      <c r="U26" s="1"/>
      <c r="V26" s="1">
        <f>W25+Y25+AA25</f>
        <v>884</v>
      </c>
    </row>
  </sheetData>
  <sheetProtection selectLockedCells="1" selectUnlockedCells="1"/>
  <mergeCells count="20">
    <mergeCell ref="C3:E3"/>
    <mergeCell ref="A5:A6"/>
    <mergeCell ref="B5:B6"/>
    <mergeCell ref="C5:C6"/>
    <mergeCell ref="D5:I5"/>
    <mergeCell ref="J5:O5"/>
    <mergeCell ref="P5:U5"/>
    <mergeCell ref="V5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</mergeCells>
  <printOptions/>
  <pageMargins left="0.19652777777777777" right="0.19652777777777777" top="0.15763888888888888" bottom="0.19652777777777777" header="0.5118055555555555" footer="0.5118055555555555"/>
  <pageSetup horizontalDpi="300" verticalDpi="3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C11">
      <selection activeCell="Z25" sqref="Z25"/>
    </sheetView>
  </sheetViews>
  <sheetFormatPr defaultColWidth="9.140625" defaultRowHeight="15"/>
  <cols>
    <col min="1" max="1" width="3.57421875" style="0" customWidth="1"/>
    <col min="2" max="2" width="50.00390625" style="0" customWidth="1"/>
    <col min="3" max="3" width="7.421875" style="0" customWidth="1"/>
    <col min="4" max="4" width="6.28125" style="0" customWidth="1"/>
    <col min="5" max="5" width="4.57421875" style="0" customWidth="1"/>
    <col min="6" max="6" width="6.28125" style="0" customWidth="1"/>
    <col min="7" max="7" width="4.57421875" style="0" customWidth="1"/>
    <col min="8" max="8" width="6.28125" style="0" customWidth="1"/>
    <col min="9" max="9" width="4.57421875" style="0" customWidth="1"/>
    <col min="10" max="10" width="6.28125" style="0" customWidth="1"/>
    <col min="11" max="11" width="4.57421875" style="0" customWidth="1"/>
    <col min="12" max="12" width="6.28125" style="0" customWidth="1"/>
    <col min="13" max="13" width="4.57421875" style="0" customWidth="1"/>
    <col min="14" max="14" width="6.28125" style="0" customWidth="1"/>
    <col min="15" max="15" width="4.57421875" style="0" customWidth="1"/>
    <col min="16" max="16" width="6.28125" style="0" customWidth="1"/>
    <col min="17" max="17" width="4.57421875" style="0" customWidth="1"/>
    <col min="18" max="18" width="6.28125" style="0" customWidth="1"/>
    <col min="19" max="19" width="4.57421875" style="0" customWidth="1"/>
    <col min="20" max="20" width="6.28125" style="0" customWidth="1"/>
    <col min="21" max="21" width="4.57421875" style="0" customWidth="1"/>
    <col min="22" max="22" width="6.28125" style="0" customWidth="1"/>
    <col min="23" max="23" width="4.57421875" style="0" customWidth="1"/>
    <col min="24" max="24" width="6.28125" style="0" customWidth="1"/>
    <col min="25" max="25" width="4.57421875" style="0" customWidth="1"/>
    <col min="26" max="26" width="6.28125" style="0" customWidth="1"/>
    <col min="27" max="27" width="4.57421875" style="0" customWidth="1"/>
  </cols>
  <sheetData>
    <row r="1" spans="3:11" ht="14.25">
      <c r="C1" s="24" t="str">
        <f>'Общая таблица'!C2</f>
        <v>Кубок F3A "Крылья Харькова 2011" 09-10 июля 2011г.</v>
      </c>
      <c r="D1" s="24"/>
      <c r="E1" s="24"/>
      <c r="F1" s="24"/>
      <c r="G1" s="24"/>
      <c r="H1" s="24"/>
      <c r="I1" s="24"/>
      <c r="J1" s="24"/>
      <c r="K1" s="24"/>
    </row>
    <row r="3" spans="2:4" ht="14.25">
      <c r="B3" t="s">
        <v>28</v>
      </c>
      <c r="C3" s="24" t="str">
        <f>'Общая таблица'!B12</f>
        <v>Роговой Юрий</v>
      </c>
      <c r="D3" s="24"/>
    </row>
    <row r="4" ht="15.75"/>
    <row r="5" spans="1:27" ht="14.25">
      <c r="A5" s="25" t="s">
        <v>2</v>
      </c>
      <c r="B5" s="26" t="s">
        <v>29</v>
      </c>
      <c r="C5" s="52" t="s">
        <v>30</v>
      </c>
      <c r="D5" s="28" t="s">
        <v>7</v>
      </c>
      <c r="E5" s="28"/>
      <c r="F5" s="28"/>
      <c r="G5" s="28"/>
      <c r="H5" s="28"/>
      <c r="I5" s="28"/>
      <c r="J5" s="28" t="s">
        <v>8</v>
      </c>
      <c r="K5" s="28"/>
      <c r="L5" s="28"/>
      <c r="M5" s="28"/>
      <c r="N5" s="28"/>
      <c r="O5" s="28"/>
      <c r="P5" s="28" t="s">
        <v>9</v>
      </c>
      <c r="Q5" s="28"/>
      <c r="R5" s="28"/>
      <c r="S5" s="28"/>
      <c r="T5" s="28"/>
      <c r="U5" s="28"/>
      <c r="V5" s="28" t="s">
        <v>10</v>
      </c>
      <c r="W5" s="28"/>
      <c r="X5" s="28"/>
      <c r="Y5" s="28"/>
      <c r="Z5" s="28"/>
      <c r="AA5" s="28"/>
    </row>
    <row r="6" spans="1:27" ht="15.75" customHeight="1">
      <c r="A6" s="25"/>
      <c r="B6" s="26"/>
      <c r="C6" s="52"/>
      <c r="D6" s="29" t="s">
        <v>31</v>
      </c>
      <c r="E6" s="29"/>
      <c r="F6" s="30" t="s">
        <v>32</v>
      </c>
      <c r="G6" s="30"/>
      <c r="H6" s="31" t="s">
        <v>33</v>
      </c>
      <c r="I6" s="31"/>
      <c r="J6" s="29" t="s">
        <v>31</v>
      </c>
      <c r="K6" s="29"/>
      <c r="L6" s="30" t="s">
        <v>32</v>
      </c>
      <c r="M6" s="30"/>
      <c r="N6" s="31" t="s">
        <v>33</v>
      </c>
      <c r="O6" s="31"/>
      <c r="P6" s="29" t="s">
        <v>31</v>
      </c>
      <c r="Q6" s="29"/>
      <c r="R6" s="30" t="s">
        <v>32</v>
      </c>
      <c r="S6" s="30"/>
      <c r="T6" s="31" t="s">
        <v>33</v>
      </c>
      <c r="U6" s="31"/>
      <c r="V6" s="29" t="s">
        <v>31</v>
      </c>
      <c r="W6" s="29"/>
      <c r="X6" s="30" t="s">
        <v>32</v>
      </c>
      <c r="Y6" s="30"/>
      <c r="Z6" s="31" t="s">
        <v>33</v>
      </c>
      <c r="AA6" s="31"/>
    </row>
    <row r="7" spans="1:27" ht="15.75">
      <c r="A7" s="32"/>
      <c r="B7" s="33"/>
      <c r="C7" s="34"/>
      <c r="D7" s="35" t="s">
        <v>34</v>
      </c>
      <c r="E7" s="36" t="s">
        <v>35</v>
      </c>
      <c r="F7" s="35" t="s">
        <v>34</v>
      </c>
      <c r="G7" s="36" t="s">
        <v>35</v>
      </c>
      <c r="H7" s="35" t="s">
        <v>34</v>
      </c>
      <c r="I7" s="36" t="s">
        <v>35</v>
      </c>
      <c r="J7" s="35" t="s">
        <v>34</v>
      </c>
      <c r="K7" s="36" t="s">
        <v>35</v>
      </c>
      <c r="L7" s="35" t="s">
        <v>34</v>
      </c>
      <c r="M7" s="36" t="s">
        <v>35</v>
      </c>
      <c r="N7" s="35" t="s">
        <v>34</v>
      </c>
      <c r="O7" s="36" t="s">
        <v>35</v>
      </c>
      <c r="P7" s="35" t="s">
        <v>34</v>
      </c>
      <c r="Q7" s="36" t="s">
        <v>35</v>
      </c>
      <c r="R7" s="35" t="s">
        <v>34</v>
      </c>
      <c r="S7" s="36" t="s">
        <v>35</v>
      </c>
      <c r="T7" s="35" t="s">
        <v>34</v>
      </c>
      <c r="U7" s="36" t="s">
        <v>35</v>
      </c>
      <c r="V7" s="35" t="s">
        <v>34</v>
      </c>
      <c r="W7" s="36" t="s">
        <v>35</v>
      </c>
      <c r="X7" s="35" t="s">
        <v>34</v>
      </c>
      <c r="Y7" s="36" t="s">
        <v>35</v>
      </c>
      <c r="Z7" s="35" t="s">
        <v>34</v>
      </c>
      <c r="AA7" s="36" t="s">
        <v>35</v>
      </c>
    </row>
    <row r="8" spans="1:27" ht="54.75">
      <c r="A8" s="6">
        <v>1</v>
      </c>
      <c r="B8" s="16" t="s">
        <v>36</v>
      </c>
      <c r="C8" s="6">
        <v>5</v>
      </c>
      <c r="D8" s="37">
        <v>8</v>
      </c>
      <c r="E8" s="38">
        <f>D8*$C8</f>
        <v>40</v>
      </c>
      <c r="F8" s="38">
        <v>9</v>
      </c>
      <c r="G8" s="38">
        <f>F8*$C8</f>
        <v>45</v>
      </c>
      <c r="H8" s="38">
        <v>8</v>
      </c>
      <c r="I8" s="38">
        <f>H8*$C8</f>
        <v>40</v>
      </c>
      <c r="J8" s="37">
        <v>9</v>
      </c>
      <c r="K8" s="38">
        <f>J8*$C8</f>
        <v>45</v>
      </c>
      <c r="L8" s="38">
        <v>8</v>
      </c>
      <c r="M8" s="38">
        <f>L8*$C8</f>
        <v>40</v>
      </c>
      <c r="N8" s="38">
        <v>8</v>
      </c>
      <c r="O8" s="38">
        <f>N8*$C8</f>
        <v>40</v>
      </c>
      <c r="P8" s="37">
        <v>8</v>
      </c>
      <c r="Q8" s="38">
        <f>P8*$C8</f>
        <v>40</v>
      </c>
      <c r="R8" s="38">
        <v>8</v>
      </c>
      <c r="S8" s="38">
        <f>R8*$C8</f>
        <v>40</v>
      </c>
      <c r="T8" s="38">
        <v>9</v>
      </c>
      <c r="U8" s="38">
        <f>T8*$C8</f>
        <v>45</v>
      </c>
      <c r="V8" s="37">
        <v>7</v>
      </c>
      <c r="W8" s="38">
        <f>V8*$C8</f>
        <v>35</v>
      </c>
      <c r="X8" s="38">
        <v>9</v>
      </c>
      <c r="Y8" s="38">
        <f>X8*$C8</f>
        <v>45</v>
      </c>
      <c r="Z8" s="38">
        <v>8</v>
      </c>
      <c r="AA8" s="38">
        <f>Z8*$C8</f>
        <v>40</v>
      </c>
    </row>
    <row r="9" spans="1:27" ht="27.75">
      <c r="A9" s="13">
        <v>2</v>
      </c>
      <c r="B9" s="7" t="s">
        <v>37</v>
      </c>
      <c r="C9" s="13">
        <v>3</v>
      </c>
      <c r="D9" s="39">
        <v>7</v>
      </c>
      <c r="E9" s="38">
        <f>D9*$C9</f>
        <v>21</v>
      </c>
      <c r="F9" s="40">
        <v>9</v>
      </c>
      <c r="G9" s="38">
        <f>F9*$C9</f>
        <v>27</v>
      </c>
      <c r="H9" s="40">
        <v>8</v>
      </c>
      <c r="I9" s="38">
        <f>H9*$C9</f>
        <v>24</v>
      </c>
      <c r="J9" s="39">
        <v>8</v>
      </c>
      <c r="K9" s="38">
        <f>J9*$C9</f>
        <v>24</v>
      </c>
      <c r="L9" s="40">
        <v>8</v>
      </c>
      <c r="M9" s="38">
        <f>L9*$C9</f>
        <v>24</v>
      </c>
      <c r="N9" s="40">
        <v>9</v>
      </c>
      <c r="O9" s="38">
        <f>N9*$C9</f>
        <v>27</v>
      </c>
      <c r="P9" s="39">
        <v>8</v>
      </c>
      <c r="Q9" s="38">
        <f>P9*$C9</f>
        <v>24</v>
      </c>
      <c r="R9" s="40">
        <v>8</v>
      </c>
      <c r="S9" s="38">
        <f>R9*$C9</f>
        <v>24</v>
      </c>
      <c r="T9" s="40">
        <v>8</v>
      </c>
      <c r="U9" s="38">
        <f>T9*$C9</f>
        <v>24</v>
      </c>
      <c r="V9" s="39">
        <v>8</v>
      </c>
      <c r="W9" s="38">
        <f>V9*$C9</f>
        <v>24</v>
      </c>
      <c r="X9" s="40">
        <v>8</v>
      </c>
      <c r="Y9" s="38">
        <f>X9*$C9</f>
        <v>24</v>
      </c>
      <c r="Z9" s="40">
        <v>8</v>
      </c>
      <c r="AA9" s="38">
        <f>Z9*$C9</f>
        <v>24</v>
      </c>
    </row>
    <row r="10" spans="1:27" ht="14.25">
      <c r="A10" s="13">
        <v>3</v>
      </c>
      <c r="B10" s="7" t="s">
        <v>38</v>
      </c>
      <c r="C10" s="13">
        <v>3</v>
      </c>
      <c r="D10" s="39">
        <v>7</v>
      </c>
      <c r="E10" s="38">
        <f>D10*$C10</f>
        <v>21</v>
      </c>
      <c r="F10" s="40">
        <v>8</v>
      </c>
      <c r="G10" s="38">
        <f>F10*$C10</f>
        <v>24</v>
      </c>
      <c r="H10" s="40">
        <v>8</v>
      </c>
      <c r="I10" s="38">
        <f>H10*$C10</f>
        <v>24</v>
      </c>
      <c r="J10" s="39">
        <v>8</v>
      </c>
      <c r="K10" s="38">
        <f>J10*$C10</f>
        <v>24</v>
      </c>
      <c r="L10" s="40">
        <v>9</v>
      </c>
      <c r="M10" s="38">
        <f>L10*$C10</f>
        <v>27</v>
      </c>
      <c r="N10" s="40">
        <v>9</v>
      </c>
      <c r="O10" s="38">
        <f>N10*$C10</f>
        <v>27</v>
      </c>
      <c r="P10" s="39">
        <v>8</v>
      </c>
      <c r="Q10" s="38">
        <f>P10*$C10</f>
        <v>24</v>
      </c>
      <c r="R10" s="40">
        <v>9</v>
      </c>
      <c r="S10" s="38">
        <f>R10*$C10</f>
        <v>27</v>
      </c>
      <c r="T10" s="40">
        <v>8</v>
      </c>
      <c r="U10" s="38">
        <f>T10*$C10</f>
        <v>24</v>
      </c>
      <c r="V10" s="39">
        <v>8</v>
      </c>
      <c r="W10" s="38">
        <f>V10*$C10</f>
        <v>24</v>
      </c>
      <c r="X10" s="40">
        <v>8</v>
      </c>
      <c r="Y10" s="38">
        <f>X10*$C10</f>
        <v>24</v>
      </c>
      <c r="Z10" s="40">
        <v>8</v>
      </c>
      <c r="AA10" s="38">
        <f>Z10*$C10</f>
        <v>24</v>
      </c>
    </row>
    <row r="11" spans="1:27" ht="27.75">
      <c r="A11" s="13">
        <v>4</v>
      </c>
      <c r="B11" s="7" t="s">
        <v>39</v>
      </c>
      <c r="C11" s="13">
        <v>4</v>
      </c>
      <c r="D11" s="39">
        <v>7</v>
      </c>
      <c r="E11" s="38">
        <f>D11*$C11</f>
        <v>28</v>
      </c>
      <c r="F11" s="40">
        <v>8</v>
      </c>
      <c r="G11" s="38">
        <f>F11*$C11</f>
        <v>32</v>
      </c>
      <c r="H11" s="40">
        <v>8</v>
      </c>
      <c r="I11" s="38">
        <f>H11*$C11</f>
        <v>32</v>
      </c>
      <c r="J11" s="39">
        <v>7</v>
      </c>
      <c r="K11" s="38">
        <f>J11*$C11</f>
        <v>28</v>
      </c>
      <c r="L11" s="40">
        <v>8</v>
      </c>
      <c r="M11" s="38">
        <f>L11*$C11</f>
        <v>32</v>
      </c>
      <c r="N11" s="40">
        <v>9</v>
      </c>
      <c r="O11" s="38">
        <f>N11*$C11</f>
        <v>36</v>
      </c>
      <c r="P11" s="39">
        <v>8</v>
      </c>
      <c r="Q11" s="38">
        <f>P11*$C11</f>
        <v>32</v>
      </c>
      <c r="R11" s="40">
        <v>8</v>
      </c>
      <c r="S11" s="38">
        <f>R11*$C11</f>
        <v>32</v>
      </c>
      <c r="T11" s="40">
        <v>8</v>
      </c>
      <c r="U11" s="38">
        <f>T11*$C11</f>
        <v>32</v>
      </c>
      <c r="V11" s="39">
        <v>8</v>
      </c>
      <c r="W11" s="38">
        <f>V11*$C11</f>
        <v>32</v>
      </c>
      <c r="X11" s="40">
        <v>8</v>
      </c>
      <c r="Y11" s="38">
        <f>X11*$C11</f>
        <v>32</v>
      </c>
      <c r="Z11" s="40">
        <v>8</v>
      </c>
      <c r="AA11" s="38">
        <f>Z11*$C11</f>
        <v>32</v>
      </c>
    </row>
    <row r="12" spans="1:27" ht="27.75">
      <c r="A12" s="13">
        <v>5</v>
      </c>
      <c r="B12" s="7" t="s">
        <v>40</v>
      </c>
      <c r="C12" s="13">
        <v>3</v>
      </c>
      <c r="D12" s="39">
        <v>8</v>
      </c>
      <c r="E12" s="38">
        <f>D12*$C12</f>
        <v>24</v>
      </c>
      <c r="F12" s="40">
        <v>9</v>
      </c>
      <c r="G12" s="38">
        <f>F12*$C12</f>
        <v>27</v>
      </c>
      <c r="H12" s="40">
        <v>9</v>
      </c>
      <c r="I12" s="38">
        <f>H12*$C12</f>
        <v>27</v>
      </c>
      <c r="J12" s="39">
        <v>7</v>
      </c>
      <c r="K12" s="38">
        <f>J12*$C12</f>
        <v>21</v>
      </c>
      <c r="L12" s="40">
        <v>9</v>
      </c>
      <c r="M12" s="38">
        <f>L12*$C12</f>
        <v>27</v>
      </c>
      <c r="N12" s="40">
        <v>9</v>
      </c>
      <c r="O12" s="38">
        <f>N12*$C12</f>
        <v>27</v>
      </c>
      <c r="P12" s="39">
        <v>8</v>
      </c>
      <c r="Q12" s="38">
        <f>P12*$C12</f>
        <v>24</v>
      </c>
      <c r="R12" s="40">
        <v>8</v>
      </c>
      <c r="S12" s="38">
        <f>R12*$C12</f>
        <v>24</v>
      </c>
      <c r="T12" s="40">
        <v>9</v>
      </c>
      <c r="U12" s="38">
        <f>T12*$C12</f>
        <v>27</v>
      </c>
      <c r="V12" s="39">
        <v>8</v>
      </c>
      <c r="W12" s="38">
        <f>V12*$C12</f>
        <v>24</v>
      </c>
      <c r="X12" s="40">
        <v>8</v>
      </c>
      <c r="Y12" s="38">
        <f>X12*$C12</f>
        <v>24</v>
      </c>
      <c r="Z12" s="40">
        <v>9</v>
      </c>
      <c r="AA12" s="38">
        <f>Z12*$C12</f>
        <v>27</v>
      </c>
    </row>
    <row r="13" spans="1:27" ht="27.75">
      <c r="A13" s="13">
        <v>6</v>
      </c>
      <c r="B13" s="7" t="s">
        <v>41</v>
      </c>
      <c r="C13" s="13">
        <v>3</v>
      </c>
      <c r="D13" s="39">
        <v>7</v>
      </c>
      <c r="E13" s="38">
        <f>D13*$C13</f>
        <v>21</v>
      </c>
      <c r="F13" s="40">
        <v>8</v>
      </c>
      <c r="G13" s="38">
        <f>F13*$C13</f>
        <v>24</v>
      </c>
      <c r="H13" s="40">
        <v>8</v>
      </c>
      <c r="I13" s="38">
        <f>H13*$C13</f>
        <v>24</v>
      </c>
      <c r="J13" s="39">
        <v>8</v>
      </c>
      <c r="K13" s="38">
        <f>J13*$C13</f>
        <v>24</v>
      </c>
      <c r="L13" s="40">
        <v>8</v>
      </c>
      <c r="M13" s="38">
        <f>L13*$C13</f>
        <v>24</v>
      </c>
      <c r="N13" s="40">
        <v>8</v>
      </c>
      <c r="O13" s="38">
        <f>N13*$C13</f>
        <v>24</v>
      </c>
      <c r="P13" s="39">
        <v>9</v>
      </c>
      <c r="Q13" s="38">
        <f>P13*$C13</f>
        <v>27</v>
      </c>
      <c r="R13" s="40">
        <v>8</v>
      </c>
      <c r="S13" s="38">
        <f>R13*$C13</f>
        <v>24</v>
      </c>
      <c r="T13" s="40">
        <v>9</v>
      </c>
      <c r="U13" s="38">
        <f>T13*$C13</f>
        <v>27</v>
      </c>
      <c r="V13" s="39">
        <v>8</v>
      </c>
      <c r="W13" s="38">
        <f>V13*$C13</f>
        <v>24</v>
      </c>
      <c r="X13" s="40">
        <v>8</v>
      </c>
      <c r="Y13" s="38">
        <f>X13*$C13</f>
        <v>24</v>
      </c>
      <c r="Z13" s="40">
        <v>9</v>
      </c>
      <c r="AA13" s="38">
        <f>Z13*$C13</f>
        <v>27</v>
      </c>
    </row>
    <row r="14" spans="1:27" ht="27.75">
      <c r="A14" s="13">
        <v>7</v>
      </c>
      <c r="B14" s="7" t="s">
        <v>42</v>
      </c>
      <c r="C14" s="13">
        <v>5</v>
      </c>
      <c r="D14" s="39">
        <v>6</v>
      </c>
      <c r="E14" s="38">
        <f>D14*$C14</f>
        <v>30</v>
      </c>
      <c r="F14" s="40">
        <v>8</v>
      </c>
      <c r="G14" s="38">
        <f>F14*$C14</f>
        <v>40</v>
      </c>
      <c r="H14" s="40">
        <v>8</v>
      </c>
      <c r="I14" s="38">
        <f>H14*$C14</f>
        <v>40</v>
      </c>
      <c r="J14" s="39">
        <v>7</v>
      </c>
      <c r="K14" s="38">
        <f>J14*$C14</f>
        <v>35</v>
      </c>
      <c r="L14" s="40">
        <v>8</v>
      </c>
      <c r="M14" s="38">
        <f>L14*$C14</f>
        <v>40</v>
      </c>
      <c r="N14" s="40">
        <v>9</v>
      </c>
      <c r="O14" s="38">
        <f>N14*$C14</f>
        <v>45</v>
      </c>
      <c r="P14" s="39">
        <v>7</v>
      </c>
      <c r="Q14" s="38">
        <f>P14*$C14</f>
        <v>35</v>
      </c>
      <c r="R14" s="40">
        <v>9</v>
      </c>
      <c r="S14" s="38">
        <f>R14*$C14</f>
        <v>45</v>
      </c>
      <c r="T14" s="40">
        <v>8</v>
      </c>
      <c r="U14" s="38">
        <f>T14*$C14</f>
        <v>40</v>
      </c>
      <c r="V14" s="39">
        <v>7</v>
      </c>
      <c r="W14" s="38">
        <f>V14*$C14</f>
        <v>35</v>
      </c>
      <c r="X14" s="40">
        <v>8</v>
      </c>
      <c r="Y14" s="38">
        <f>X14*$C14</f>
        <v>40</v>
      </c>
      <c r="Z14" s="40">
        <v>8</v>
      </c>
      <c r="AA14" s="38">
        <f>Z14*$C14</f>
        <v>40</v>
      </c>
    </row>
    <row r="15" spans="1:27" ht="27.75">
      <c r="A15" s="13">
        <v>8</v>
      </c>
      <c r="B15" s="7" t="s">
        <v>43</v>
      </c>
      <c r="C15" s="13">
        <v>3</v>
      </c>
      <c r="D15" s="39">
        <v>6</v>
      </c>
      <c r="E15" s="38">
        <f>D15*$C15</f>
        <v>18</v>
      </c>
      <c r="F15" s="40">
        <v>8</v>
      </c>
      <c r="G15" s="38">
        <f>F15*$C15</f>
        <v>24</v>
      </c>
      <c r="H15" s="40">
        <v>8</v>
      </c>
      <c r="I15" s="38">
        <f>H15*$C15</f>
        <v>24</v>
      </c>
      <c r="J15" s="39">
        <v>8</v>
      </c>
      <c r="K15" s="38">
        <f>J15*$C15</f>
        <v>24</v>
      </c>
      <c r="L15" s="40">
        <v>8</v>
      </c>
      <c r="M15" s="38">
        <f>L15*$C15</f>
        <v>24</v>
      </c>
      <c r="N15" s="40">
        <v>9</v>
      </c>
      <c r="O15" s="38">
        <f>N15*$C15</f>
        <v>27</v>
      </c>
      <c r="P15" s="39">
        <v>8</v>
      </c>
      <c r="Q15" s="38">
        <f>P15*$C15</f>
        <v>24</v>
      </c>
      <c r="R15" s="40">
        <v>8</v>
      </c>
      <c r="S15" s="38">
        <f>R15*$C15</f>
        <v>24</v>
      </c>
      <c r="T15" s="40">
        <v>8</v>
      </c>
      <c r="U15" s="38">
        <f>T15*$C15</f>
        <v>24</v>
      </c>
      <c r="V15" s="39">
        <v>6</v>
      </c>
      <c r="W15" s="38">
        <f>V15*$C15</f>
        <v>18</v>
      </c>
      <c r="X15" s="40">
        <v>8</v>
      </c>
      <c r="Y15" s="38">
        <f>X15*$C15</f>
        <v>24</v>
      </c>
      <c r="Z15" s="40">
        <v>8</v>
      </c>
      <c r="AA15" s="38">
        <f>Z15*$C15</f>
        <v>24</v>
      </c>
    </row>
    <row r="16" spans="1:27" ht="41.25">
      <c r="A16" s="13">
        <v>9</v>
      </c>
      <c r="B16" s="7" t="s">
        <v>44</v>
      </c>
      <c r="C16" s="13">
        <v>4</v>
      </c>
      <c r="D16" s="39">
        <v>8</v>
      </c>
      <c r="E16" s="38">
        <f>D16*$C16</f>
        <v>32</v>
      </c>
      <c r="F16" s="40">
        <v>8</v>
      </c>
      <c r="G16" s="38">
        <f>F16*$C16</f>
        <v>32</v>
      </c>
      <c r="H16" s="40">
        <v>8</v>
      </c>
      <c r="I16" s="38">
        <f>H16*$C16</f>
        <v>32</v>
      </c>
      <c r="J16" s="39">
        <v>7</v>
      </c>
      <c r="K16" s="38">
        <f>J16*$C16</f>
        <v>28</v>
      </c>
      <c r="L16" s="40">
        <v>8</v>
      </c>
      <c r="M16" s="38">
        <f>L16*$C16</f>
        <v>32</v>
      </c>
      <c r="N16" s="40">
        <v>8</v>
      </c>
      <c r="O16" s="38">
        <f>N16*$C16</f>
        <v>32</v>
      </c>
      <c r="P16" s="39">
        <v>9</v>
      </c>
      <c r="Q16" s="38">
        <f>P16*$C16</f>
        <v>36</v>
      </c>
      <c r="R16" s="40">
        <v>8</v>
      </c>
      <c r="S16" s="38">
        <f>R16*$C16</f>
        <v>32</v>
      </c>
      <c r="T16" s="40">
        <v>9</v>
      </c>
      <c r="U16" s="38">
        <f>T16*$C16</f>
        <v>36</v>
      </c>
      <c r="V16" s="39">
        <v>8</v>
      </c>
      <c r="W16" s="38">
        <f>V16*$C16</f>
        <v>32</v>
      </c>
      <c r="X16" s="40">
        <v>8</v>
      </c>
      <c r="Y16" s="38">
        <f>X16*$C16</f>
        <v>32</v>
      </c>
      <c r="Z16" s="40">
        <v>8</v>
      </c>
      <c r="AA16" s="38">
        <f>Z16*$C16</f>
        <v>32</v>
      </c>
    </row>
    <row r="17" spans="1:27" ht="27.75">
      <c r="A17" s="13">
        <v>10</v>
      </c>
      <c r="B17" s="7" t="s">
        <v>45</v>
      </c>
      <c r="C17" s="13">
        <v>2</v>
      </c>
      <c r="D17" s="39">
        <v>7</v>
      </c>
      <c r="E17" s="38">
        <f>D17*$C17</f>
        <v>14</v>
      </c>
      <c r="F17" s="40">
        <v>9</v>
      </c>
      <c r="G17" s="38">
        <f>F17*$C17</f>
        <v>18</v>
      </c>
      <c r="H17" s="40">
        <v>9</v>
      </c>
      <c r="I17" s="38">
        <f>H17*$C17</f>
        <v>18</v>
      </c>
      <c r="J17" s="39">
        <v>8</v>
      </c>
      <c r="K17" s="38">
        <f>J17*$C17</f>
        <v>16</v>
      </c>
      <c r="L17" s="40">
        <v>8</v>
      </c>
      <c r="M17" s="38">
        <f>L17*$C17</f>
        <v>16</v>
      </c>
      <c r="N17" s="40">
        <v>8</v>
      </c>
      <c r="O17" s="38">
        <f>N17*$C17</f>
        <v>16</v>
      </c>
      <c r="P17" s="39">
        <v>8</v>
      </c>
      <c r="Q17" s="38">
        <f>P17*$C17</f>
        <v>16</v>
      </c>
      <c r="R17" s="40">
        <v>8</v>
      </c>
      <c r="S17" s="38">
        <f>R17*$C17</f>
        <v>16</v>
      </c>
      <c r="T17" s="40">
        <v>9</v>
      </c>
      <c r="U17" s="38">
        <f>T17*$C17</f>
        <v>18</v>
      </c>
      <c r="V17" s="39">
        <v>8</v>
      </c>
      <c r="W17" s="38">
        <f>V17*$C17</f>
        <v>16</v>
      </c>
      <c r="X17" s="40">
        <v>8</v>
      </c>
      <c r="Y17" s="38">
        <f>X17*$C17</f>
        <v>16</v>
      </c>
      <c r="Z17" s="40">
        <v>9</v>
      </c>
      <c r="AA17" s="38">
        <f>Z17*$C17</f>
        <v>18</v>
      </c>
    </row>
    <row r="18" spans="1:27" ht="27.75">
      <c r="A18" s="13">
        <v>11</v>
      </c>
      <c r="B18" s="7" t="s">
        <v>46</v>
      </c>
      <c r="C18" s="13">
        <v>5</v>
      </c>
      <c r="D18" s="39">
        <v>8</v>
      </c>
      <c r="E18" s="38">
        <f>D18*$C18</f>
        <v>40</v>
      </c>
      <c r="F18" s="40">
        <v>8</v>
      </c>
      <c r="G18" s="38">
        <f>F18*$C18</f>
        <v>40</v>
      </c>
      <c r="H18" s="40">
        <v>8</v>
      </c>
      <c r="I18" s="38">
        <f>H18*$C18</f>
        <v>40</v>
      </c>
      <c r="J18" s="39">
        <v>8</v>
      </c>
      <c r="K18" s="38">
        <f>J18*$C18</f>
        <v>40</v>
      </c>
      <c r="L18" s="40">
        <v>8</v>
      </c>
      <c r="M18" s="38">
        <f>L18*$C18</f>
        <v>40</v>
      </c>
      <c r="N18" s="40">
        <v>8</v>
      </c>
      <c r="O18" s="38">
        <f>N18*$C18</f>
        <v>40</v>
      </c>
      <c r="P18" s="39">
        <v>8</v>
      </c>
      <c r="Q18" s="38">
        <f>P18*$C18</f>
        <v>40</v>
      </c>
      <c r="R18" s="40">
        <v>8</v>
      </c>
      <c r="S18" s="38">
        <f>R18*$C18</f>
        <v>40</v>
      </c>
      <c r="T18" s="40">
        <v>8</v>
      </c>
      <c r="U18" s="38">
        <f>T18*$C18</f>
        <v>40</v>
      </c>
      <c r="V18" s="39">
        <v>8</v>
      </c>
      <c r="W18" s="38">
        <f>V18*$C18</f>
        <v>40</v>
      </c>
      <c r="X18" s="40">
        <v>8</v>
      </c>
      <c r="Y18" s="38">
        <f>X18*$C18</f>
        <v>40</v>
      </c>
      <c r="Z18" s="40">
        <v>8</v>
      </c>
      <c r="AA18" s="38">
        <f>Z18*$C18</f>
        <v>40</v>
      </c>
    </row>
    <row r="19" spans="1:27" ht="27.75">
      <c r="A19" s="13">
        <v>12</v>
      </c>
      <c r="B19" s="7" t="s">
        <v>47</v>
      </c>
      <c r="C19" s="13">
        <v>3</v>
      </c>
      <c r="D19" s="39">
        <v>8</v>
      </c>
      <c r="E19" s="38">
        <f>D19*$C19</f>
        <v>24</v>
      </c>
      <c r="F19" s="40">
        <v>8</v>
      </c>
      <c r="G19" s="38">
        <f>F19*$C19</f>
        <v>24</v>
      </c>
      <c r="H19" s="40">
        <v>8</v>
      </c>
      <c r="I19" s="38">
        <f>H19*$C19</f>
        <v>24</v>
      </c>
      <c r="J19" s="39">
        <v>8</v>
      </c>
      <c r="K19" s="38">
        <f>J19*$C19</f>
        <v>24</v>
      </c>
      <c r="L19" s="40">
        <v>8</v>
      </c>
      <c r="M19" s="38">
        <f>L19*$C19</f>
        <v>24</v>
      </c>
      <c r="N19" s="40">
        <v>8</v>
      </c>
      <c r="O19" s="38">
        <f>N19*$C19</f>
        <v>24</v>
      </c>
      <c r="P19" s="39">
        <v>7</v>
      </c>
      <c r="Q19" s="38">
        <f>P19*$C19</f>
        <v>21</v>
      </c>
      <c r="R19" s="40">
        <v>9</v>
      </c>
      <c r="S19" s="38">
        <f>R19*$C19</f>
        <v>27</v>
      </c>
      <c r="T19" s="40">
        <v>9</v>
      </c>
      <c r="U19" s="38">
        <f>T19*$C19</f>
        <v>27</v>
      </c>
      <c r="V19" s="39">
        <v>8</v>
      </c>
      <c r="W19" s="38">
        <f>V19*$C19</f>
        <v>24</v>
      </c>
      <c r="X19" s="40">
        <v>7</v>
      </c>
      <c r="Y19" s="38">
        <f>X19*$C19</f>
        <v>21</v>
      </c>
      <c r="Z19" s="40">
        <v>8</v>
      </c>
      <c r="AA19" s="38">
        <f>Z19*$C19</f>
        <v>24</v>
      </c>
    </row>
    <row r="20" spans="1:27" ht="27.75">
      <c r="A20" s="13">
        <v>13</v>
      </c>
      <c r="B20" s="7" t="s">
        <v>48</v>
      </c>
      <c r="C20" s="13">
        <v>4</v>
      </c>
      <c r="D20" s="39">
        <v>8</v>
      </c>
      <c r="E20" s="38">
        <f>D20*$C20</f>
        <v>32</v>
      </c>
      <c r="F20" s="40">
        <v>9</v>
      </c>
      <c r="G20" s="38">
        <f>F20*$C20</f>
        <v>36</v>
      </c>
      <c r="H20" s="40">
        <v>8</v>
      </c>
      <c r="I20" s="38">
        <f>H20*$C20</f>
        <v>32</v>
      </c>
      <c r="J20" s="39">
        <v>9</v>
      </c>
      <c r="K20" s="38">
        <f>J20*$C20</f>
        <v>36</v>
      </c>
      <c r="L20" s="40">
        <v>8</v>
      </c>
      <c r="M20" s="38">
        <f>L20*$C20</f>
        <v>32</v>
      </c>
      <c r="N20" s="40">
        <v>9</v>
      </c>
      <c r="O20" s="38">
        <f>N20*$C20</f>
        <v>36</v>
      </c>
      <c r="P20" s="39">
        <v>8</v>
      </c>
      <c r="Q20" s="38">
        <f>P20*$C20</f>
        <v>32</v>
      </c>
      <c r="R20" s="40">
        <v>8</v>
      </c>
      <c r="S20" s="38">
        <f>R20*$C20</f>
        <v>32</v>
      </c>
      <c r="T20" s="40">
        <v>9</v>
      </c>
      <c r="U20" s="38">
        <f>T20*$C20</f>
        <v>36</v>
      </c>
      <c r="V20" s="39">
        <v>8</v>
      </c>
      <c r="W20" s="38">
        <f>V20*$C20</f>
        <v>32</v>
      </c>
      <c r="X20" s="40">
        <v>8</v>
      </c>
      <c r="Y20" s="38">
        <f>X20*$C20</f>
        <v>32</v>
      </c>
      <c r="Z20" s="40">
        <v>8</v>
      </c>
      <c r="AA20" s="38">
        <f>Z20*$C20</f>
        <v>32</v>
      </c>
    </row>
    <row r="21" spans="1:27" ht="14.25">
      <c r="A21" s="13">
        <v>14</v>
      </c>
      <c r="B21" s="7" t="s">
        <v>49</v>
      </c>
      <c r="C21" s="13">
        <v>2</v>
      </c>
      <c r="D21" s="39">
        <v>8</v>
      </c>
      <c r="E21" s="38">
        <f>D21*$C21</f>
        <v>16</v>
      </c>
      <c r="F21" s="40">
        <v>8</v>
      </c>
      <c r="G21" s="38">
        <f>F21*$C21</f>
        <v>16</v>
      </c>
      <c r="H21" s="40">
        <v>9</v>
      </c>
      <c r="I21" s="38">
        <f>H21*$C21</f>
        <v>18</v>
      </c>
      <c r="J21" s="39">
        <v>8</v>
      </c>
      <c r="K21" s="38">
        <f>J21*$C21</f>
        <v>16</v>
      </c>
      <c r="L21" s="40">
        <v>8</v>
      </c>
      <c r="M21" s="38">
        <f>L21*$C21</f>
        <v>16</v>
      </c>
      <c r="N21" s="40">
        <v>8</v>
      </c>
      <c r="O21" s="38">
        <f>N21*$C21</f>
        <v>16</v>
      </c>
      <c r="P21" s="39">
        <v>8</v>
      </c>
      <c r="Q21" s="38">
        <f>P21*$C21</f>
        <v>16</v>
      </c>
      <c r="R21" s="40">
        <v>8</v>
      </c>
      <c r="S21" s="38">
        <f>R21*$C21</f>
        <v>16</v>
      </c>
      <c r="T21" s="40">
        <v>8</v>
      </c>
      <c r="U21" s="38">
        <f>T21*$C21</f>
        <v>16</v>
      </c>
      <c r="V21" s="39">
        <v>9</v>
      </c>
      <c r="W21" s="38">
        <f>V21*$C21</f>
        <v>18</v>
      </c>
      <c r="X21" s="40">
        <v>8</v>
      </c>
      <c r="Y21" s="38">
        <f>X21*$C21</f>
        <v>16</v>
      </c>
      <c r="Z21" s="40">
        <v>8</v>
      </c>
      <c r="AA21" s="38">
        <f>Z21*$C21</f>
        <v>16</v>
      </c>
    </row>
    <row r="22" spans="1:27" ht="14.25">
      <c r="A22" s="13">
        <v>15</v>
      </c>
      <c r="B22" s="7" t="s">
        <v>50</v>
      </c>
      <c r="C22" s="13">
        <v>5</v>
      </c>
      <c r="D22" s="39">
        <v>7</v>
      </c>
      <c r="E22" s="38">
        <f>D22*$C22</f>
        <v>35</v>
      </c>
      <c r="F22" s="40">
        <v>8</v>
      </c>
      <c r="G22" s="38">
        <f>F22*$C22</f>
        <v>40</v>
      </c>
      <c r="H22" s="40">
        <v>8</v>
      </c>
      <c r="I22" s="38">
        <f>H22*$C22</f>
        <v>40</v>
      </c>
      <c r="J22" s="39">
        <v>8</v>
      </c>
      <c r="K22" s="38">
        <f>J22*$C22</f>
        <v>40</v>
      </c>
      <c r="L22" s="40">
        <v>8</v>
      </c>
      <c r="M22" s="38">
        <f>L22*$C22</f>
        <v>40</v>
      </c>
      <c r="N22" s="40">
        <v>8</v>
      </c>
      <c r="O22" s="38">
        <f>N22*$C22</f>
        <v>40</v>
      </c>
      <c r="P22" s="39">
        <v>8</v>
      </c>
      <c r="Q22" s="38">
        <f>P22*$C22</f>
        <v>40</v>
      </c>
      <c r="R22" s="40">
        <v>8</v>
      </c>
      <c r="S22" s="38">
        <f>R22*$C22</f>
        <v>40</v>
      </c>
      <c r="T22" s="40">
        <v>8</v>
      </c>
      <c r="U22" s="38">
        <f>T22*$C22</f>
        <v>40</v>
      </c>
      <c r="V22" s="39">
        <v>8</v>
      </c>
      <c r="W22" s="38">
        <f>V22*$C22</f>
        <v>40</v>
      </c>
      <c r="X22" s="40">
        <v>8</v>
      </c>
      <c r="Y22" s="38">
        <f>X22*$C22</f>
        <v>40</v>
      </c>
      <c r="Z22" s="40">
        <v>8</v>
      </c>
      <c r="AA22" s="38">
        <f>Z22*$C22</f>
        <v>40</v>
      </c>
    </row>
    <row r="23" spans="1:27" ht="27.75">
      <c r="A23" s="13">
        <v>16</v>
      </c>
      <c r="B23" s="7" t="s">
        <v>51</v>
      </c>
      <c r="C23" s="13">
        <v>2</v>
      </c>
      <c r="D23" s="39">
        <v>8</v>
      </c>
      <c r="E23" s="38">
        <f>D23*$C23</f>
        <v>16</v>
      </c>
      <c r="F23" s="40">
        <v>8</v>
      </c>
      <c r="G23" s="38">
        <f>F23*$C23</f>
        <v>16</v>
      </c>
      <c r="H23" s="40">
        <v>8</v>
      </c>
      <c r="I23" s="38">
        <f>H23*$C23</f>
        <v>16</v>
      </c>
      <c r="J23" s="39">
        <v>7</v>
      </c>
      <c r="K23" s="38">
        <f>J23*$C23</f>
        <v>14</v>
      </c>
      <c r="L23" s="40">
        <v>9</v>
      </c>
      <c r="M23" s="38">
        <f>L23*$C23</f>
        <v>18</v>
      </c>
      <c r="N23" s="40">
        <v>9</v>
      </c>
      <c r="O23" s="38">
        <f>N23*$C23</f>
        <v>18</v>
      </c>
      <c r="P23" s="39">
        <v>8</v>
      </c>
      <c r="Q23" s="38">
        <f>P23*$C23</f>
        <v>16</v>
      </c>
      <c r="R23" s="40">
        <v>8</v>
      </c>
      <c r="S23" s="38">
        <f>R23*$C23</f>
        <v>16</v>
      </c>
      <c r="T23" s="40">
        <v>9</v>
      </c>
      <c r="U23" s="38">
        <f>T23*$C23</f>
        <v>18</v>
      </c>
      <c r="V23" s="39">
        <v>8</v>
      </c>
      <c r="W23" s="38">
        <f>V23*$C23</f>
        <v>16</v>
      </c>
      <c r="X23" s="40">
        <v>8</v>
      </c>
      <c r="Y23" s="38">
        <f>X23*$C23</f>
        <v>16</v>
      </c>
      <c r="Z23" s="40">
        <v>8</v>
      </c>
      <c r="AA23" s="38">
        <f>Z23*$C23</f>
        <v>16</v>
      </c>
    </row>
    <row r="24" spans="1:27" ht="27.75">
      <c r="A24" s="41">
        <v>17</v>
      </c>
      <c r="B24" s="42" t="s">
        <v>52</v>
      </c>
      <c r="C24" s="41">
        <v>4</v>
      </c>
      <c r="D24" s="43">
        <v>7</v>
      </c>
      <c r="E24" s="44">
        <f>D24*$C24</f>
        <v>28</v>
      </c>
      <c r="F24" s="45">
        <v>7</v>
      </c>
      <c r="G24" s="44">
        <f>F24*$C24</f>
        <v>28</v>
      </c>
      <c r="H24" s="45">
        <v>8</v>
      </c>
      <c r="I24" s="44">
        <f>H24*$C24</f>
        <v>32</v>
      </c>
      <c r="J24" s="43">
        <v>7</v>
      </c>
      <c r="K24" s="44">
        <f>J24*$C24</f>
        <v>28</v>
      </c>
      <c r="L24" s="45">
        <v>7</v>
      </c>
      <c r="M24" s="44">
        <f>L24*$C24</f>
        <v>28</v>
      </c>
      <c r="N24" s="45">
        <v>7</v>
      </c>
      <c r="O24" s="44">
        <f>N24*$C24</f>
        <v>28</v>
      </c>
      <c r="P24" s="43">
        <v>7</v>
      </c>
      <c r="Q24" s="44">
        <f>P24*$C24</f>
        <v>28</v>
      </c>
      <c r="R24" s="45">
        <v>7</v>
      </c>
      <c r="S24" s="44">
        <f>R24*$C24</f>
        <v>28</v>
      </c>
      <c r="T24" s="45">
        <v>8</v>
      </c>
      <c r="U24" s="44">
        <f>T24*$C24</f>
        <v>32</v>
      </c>
      <c r="V24" s="43">
        <v>8</v>
      </c>
      <c r="W24" s="44">
        <f>V24*$C24</f>
        <v>32</v>
      </c>
      <c r="X24" s="45">
        <v>8</v>
      </c>
      <c r="Y24" s="44">
        <f>X24*$C24</f>
        <v>32</v>
      </c>
      <c r="Z24" s="45">
        <v>8</v>
      </c>
      <c r="AA24" s="44">
        <f>Z24*$C24</f>
        <v>32</v>
      </c>
    </row>
    <row r="25" spans="1:27" ht="15.75">
      <c r="A25" s="46"/>
      <c r="B25" s="47"/>
      <c r="C25" s="48">
        <f>SUM(C8:C24)</f>
        <v>60</v>
      </c>
      <c r="D25" s="49" t="s">
        <v>11</v>
      </c>
      <c r="E25" s="50">
        <f>SUM(E8:E24)</f>
        <v>440</v>
      </c>
      <c r="F25" s="49" t="s">
        <v>11</v>
      </c>
      <c r="G25" s="50">
        <f>SUM(G8:G24)</f>
        <v>493</v>
      </c>
      <c r="H25" s="49" t="s">
        <v>11</v>
      </c>
      <c r="I25" s="50">
        <f>SUM(I8:I24)</f>
        <v>487</v>
      </c>
      <c r="J25" s="49" t="s">
        <v>11</v>
      </c>
      <c r="K25" s="50">
        <f>SUM(K8:K24)</f>
        <v>467</v>
      </c>
      <c r="L25" s="49" t="s">
        <v>11</v>
      </c>
      <c r="M25" s="50">
        <f>SUM(M8:M24)</f>
        <v>484</v>
      </c>
      <c r="N25" s="49" t="s">
        <v>11</v>
      </c>
      <c r="O25" s="50">
        <f>SUM(O8:O24)</f>
        <v>503</v>
      </c>
      <c r="P25" s="49" t="s">
        <v>11</v>
      </c>
      <c r="Q25" s="50">
        <f>SUM(Q8:Q24)</f>
        <v>475</v>
      </c>
      <c r="R25" s="49" t="s">
        <v>11</v>
      </c>
      <c r="S25" s="50">
        <f>SUM(S8:S24)</f>
        <v>487</v>
      </c>
      <c r="T25" s="49" t="s">
        <v>11</v>
      </c>
      <c r="U25" s="50">
        <f>SUM(U8:U24)</f>
        <v>506</v>
      </c>
      <c r="V25" s="49" t="s">
        <v>11</v>
      </c>
      <c r="W25" s="50">
        <f>SUM(W8:W24)</f>
        <v>466</v>
      </c>
      <c r="X25" s="49" t="s">
        <v>11</v>
      </c>
      <c r="Y25" s="50">
        <f>SUM(Y8:Y24)</f>
        <v>482</v>
      </c>
      <c r="Z25" s="49" t="s">
        <v>11</v>
      </c>
      <c r="AA25" s="51">
        <f>SUM(AA8:AA24)</f>
        <v>488</v>
      </c>
    </row>
    <row r="26" spans="4:22" ht="15">
      <c r="D26" s="1">
        <f>E25+G25+I25</f>
        <v>1420</v>
      </c>
      <c r="E26" s="1"/>
      <c r="F26" s="1"/>
      <c r="G26" s="1"/>
      <c r="H26" s="1"/>
      <c r="I26" s="1"/>
      <c r="J26" s="1">
        <f>K25+M25+O25</f>
        <v>1454</v>
      </c>
      <c r="K26" s="1"/>
      <c r="L26" s="1"/>
      <c r="M26" s="1"/>
      <c r="N26" s="1"/>
      <c r="O26" s="1"/>
      <c r="P26" s="1">
        <f>Q25+S25+U25</f>
        <v>1468</v>
      </c>
      <c r="Q26" s="1"/>
      <c r="R26" s="1"/>
      <c r="S26" s="1"/>
      <c r="T26" s="1"/>
      <c r="U26" s="1"/>
      <c r="V26" s="1">
        <f>W25+Y25+AA25</f>
        <v>1436</v>
      </c>
    </row>
  </sheetData>
  <sheetProtection selectLockedCells="1" selectUnlockedCells="1"/>
  <mergeCells count="21">
    <mergeCell ref="C1:K1"/>
    <mergeCell ref="C3:D3"/>
    <mergeCell ref="A5:A6"/>
    <mergeCell ref="B5:B6"/>
    <mergeCell ref="C5:C6"/>
    <mergeCell ref="D5:I5"/>
    <mergeCell ref="J5:O5"/>
    <mergeCell ref="P5:U5"/>
    <mergeCell ref="V5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</mergeCells>
  <printOptions/>
  <pageMargins left="0.19652777777777777" right="0.19652777777777777" top="0.15763888888888888" bottom="0.19652777777777777" header="0.5118055555555555" footer="0.5118055555555555"/>
  <pageSetup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C11">
      <selection activeCell="X25" sqref="X25"/>
    </sheetView>
  </sheetViews>
  <sheetFormatPr defaultColWidth="9.140625" defaultRowHeight="15"/>
  <cols>
    <col min="1" max="1" width="3.57421875" style="0" customWidth="1"/>
    <col min="2" max="2" width="50.00390625" style="0" customWidth="1"/>
    <col min="3" max="3" width="7.421875" style="0" customWidth="1"/>
    <col min="4" max="4" width="6.28125" style="0" customWidth="1"/>
    <col min="5" max="5" width="4.57421875" style="0" customWidth="1"/>
    <col min="6" max="6" width="6.28125" style="0" customWidth="1"/>
    <col min="7" max="7" width="4.57421875" style="0" customWidth="1"/>
    <col min="8" max="8" width="6.28125" style="0" customWidth="1"/>
    <col min="9" max="9" width="4.57421875" style="0" customWidth="1"/>
    <col min="10" max="10" width="6.28125" style="0" customWidth="1"/>
    <col min="11" max="11" width="4.57421875" style="0" customWidth="1"/>
    <col min="12" max="12" width="6.28125" style="0" customWidth="1"/>
    <col min="13" max="13" width="4.57421875" style="0" customWidth="1"/>
    <col min="14" max="14" width="6.28125" style="0" customWidth="1"/>
    <col min="15" max="15" width="4.57421875" style="0" customWidth="1"/>
    <col min="16" max="16" width="6.28125" style="0" customWidth="1"/>
    <col min="17" max="17" width="4.57421875" style="0" customWidth="1"/>
    <col min="18" max="18" width="6.28125" style="0" customWidth="1"/>
    <col min="19" max="19" width="4.57421875" style="0" customWidth="1"/>
    <col min="20" max="20" width="6.28125" style="0" customWidth="1"/>
    <col min="21" max="21" width="4.57421875" style="0" customWidth="1"/>
    <col min="22" max="22" width="6.28125" style="0" customWidth="1"/>
    <col min="23" max="23" width="4.57421875" style="0" customWidth="1"/>
    <col min="24" max="24" width="6.28125" style="0" customWidth="1"/>
    <col min="25" max="25" width="4.57421875" style="0" customWidth="1"/>
    <col min="26" max="26" width="6.28125" style="0" customWidth="1"/>
    <col min="27" max="27" width="4.57421875" style="0" customWidth="1"/>
  </cols>
  <sheetData>
    <row r="1" spans="3:11" ht="14.25">
      <c r="C1" s="24" t="str">
        <f>'Общая таблица'!C2</f>
        <v>Кубок F3A "Крылья Харькова 2011" 09-10 июля 2011г.</v>
      </c>
      <c r="D1" s="24"/>
      <c r="E1" s="24"/>
      <c r="F1" s="24"/>
      <c r="G1" s="24"/>
      <c r="H1" s="24"/>
      <c r="I1" s="24"/>
      <c r="J1" s="24"/>
      <c r="K1" s="24"/>
    </row>
    <row r="3" spans="2:6" ht="14.25">
      <c r="B3" t="s">
        <v>28</v>
      </c>
      <c r="C3" s="24" t="str">
        <f>'Общая таблица'!B13</f>
        <v>Паламарчук Александр</v>
      </c>
      <c r="D3" s="24"/>
      <c r="E3" s="24"/>
      <c r="F3" s="24"/>
    </row>
    <row r="4" ht="15.75"/>
    <row r="5" spans="1:27" ht="15">
      <c r="A5" s="25" t="s">
        <v>2</v>
      </c>
      <c r="B5" s="26" t="s">
        <v>29</v>
      </c>
      <c r="C5" s="54" t="s">
        <v>30</v>
      </c>
      <c r="D5" s="28" t="s">
        <v>7</v>
      </c>
      <c r="E5" s="28"/>
      <c r="F5" s="28"/>
      <c r="G5" s="28"/>
      <c r="H5" s="28"/>
      <c r="I5" s="28"/>
      <c r="J5" s="28" t="s">
        <v>8</v>
      </c>
      <c r="K5" s="28"/>
      <c r="L5" s="28"/>
      <c r="M5" s="28"/>
      <c r="N5" s="28"/>
      <c r="O5" s="28"/>
      <c r="P5" s="28" t="s">
        <v>9</v>
      </c>
      <c r="Q5" s="28"/>
      <c r="R5" s="28"/>
      <c r="S5" s="28"/>
      <c r="T5" s="28"/>
      <c r="U5" s="28"/>
      <c r="V5" s="28" t="s">
        <v>10</v>
      </c>
      <c r="W5" s="28"/>
      <c r="X5" s="28"/>
      <c r="Y5" s="28"/>
      <c r="Z5" s="28"/>
      <c r="AA5" s="28"/>
    </row>
    <row r="6" spans="1:27" ht="15.75" customHeight="1">
      <c r="A6" s="25"/>
      <c r="B6" s="26"/>
      <c r="C6" s="54"/>
      <c r="D6" s="29" t="s">
        <v>31</v>
      </c>
      <c r="E6" s="29"/>
      <c r="F6" s="30" t="s">
        <v>32</v>
      </c>
      <c r="G6" s="30"/>
      <c r="H6" s="31" t="s">
        <v>33</v>
      </c>
      <c r="I6" s="31"/>
      <c r="J6" s="29" t="s">
        <v>31</v>
      </c>
      <c r="K6" s="29"/>
      <c r="L6" s="30" t="s">
        <v>32</v>
      </c>
      <c r="M6" s="30"/>
      <c r="N6" s="31" t="s">
        <v>33</v>
      </c>
      <c r="O6" s="31"/>
      <c r="P6" s="29" t="s">
        <v>31</v>
      </c>
      <c r="Q6" s="29"/>
      <c r="R6" s="30" t="s">
        <v>32</v>
      </c>
      <c r="S6" s="30"/>
      <c r="T6" s="31" t="s">
        <v>33</v>
      </c>
      <c r="U6" s="31"/>
      <c r="V6" s="29" t="s">
        <v>31</v>
      </c>
      <c r="W6" s="29"/>
      <c r="X6" s="30" t="s">
        <v>32</v>
      </c>
      <c r="Y6" s="30"/>
      <c r="Z6" s="31" t="s">
        <v>33</v>
      </c>
      <c r="AA6" s="31"/>
    </row>
    <row r="7" spans="1:27" ht="15.75">
      <c r="A7" s="32"/>
      <c r="B7" s="33"/>
      <c r="C7" s="34"/>
      <c r="D7" s="35" t="s">
        <v>34</v>
      </c>
      <c r="E7" s="36" t="s">
        <v>35</v>
      </c>
      <c r="F7" s="35" t="s">
        <v>34</v>
      </c>
      <c r="G7" s="36" t="s">
        <v>35</v>
      </c>
      <c r="H7" s="35" t="s">
        <v>34</v>
      </c>
      <c r="I7" s="36" t="s">
        <v>35</v>
      </c>
      <c r="J7" s="35" t="s">
        <v>34</v>
      </c>
      <c r="K7" s="36" t="s">
        <v>35</v>
      </c>
      <c r="L7" s="35" t="s">
        <v>34</v>
      </c>
      <c r="M7" s="36" t="s">
        <v>35</v>
      </c>
      <c r="N7" s="35" t="s">
        <v>34</v>
      </c>
      <c r="O7" s="36" t="s">
        <v>35</v>
      </c>
      <c r="P7" s="35" t="s">
        <v>34</v>
      </c>
      <c r="Q7" s="36" t="s">
        <v>35</v>
      </c>
      <c r="R7" s="35" t="s">
        <v>34</v>
      </c>
      <c r="S7" s="36" t="s">
        <v>35</v>
      </c>
      <c r="T7" s="35" t="s">
        <v>34</v>
      </c>
      <c r="U7" s="36" t="s">
        <v>35</v>
      </c>
      <c r="V7" s="35" t="s">
        <v>34</v>
      </c>
      <c r="W7" s="36" t="s">
        <v>35</v>
      </c>
      <c r="X7" s="35" t="s">
        <v>34</v>
      </c>
      <c r="Y7" s="36" t="s">
        <v>35</v>
      </c>
      <c r="Z7" s="35" t="s">
        <v>34</v>
      </c>
      <c r="AA7" s="36" t="s">
        <v>35</v>
      </c>
    </row>
    <row r="8" spans="1:27" ht="54.75">
      <c r="A8" s="6">
        <v>1</v>
      </c>
      <c r="B8" s="16" t="s">
        <v>36</v>
      </c>
      <c r="C8" s="6">
        <v>5</v>
      </c>
      <c r="D8" s="37">
        <v>5</v>
      </c>
      <c r="E8" s="38">
        <f>D8*$C8</f>
        <v>25</v>
      </c>
      <c r="F8" s="38">
        <v>8</v>
      </c>
      <c r="G8" s="38">
        <f>F8*$C8</f>
        <v>40</v>
      </c>
      <c r="H8" s="38">
        <v>7</v>
      </c>
      <c r="I8" s="38">
        <f>H8*$C8</f>
        <v>35</v>
      </c>
      <c r="J8" s="37">
        <v>4</v>
      </c>
      <c r="K8" s="38">
        <f>J8*$C8</f>
        <v>20</v>
      </c>
      <c r="L8" s="38">
        <v>7</v>
      </c>
      <c r="M8" s="38">
        <f>L8*$C8</f>
        <v>35</v>
      </c>
      <c r="N8" s="38">
        <v>7</v>
      </c>
      <c r="O8" s="38">
        <f>N8*$C8</f>
        <v>35</v>
      </c>
      <c r="P8" s="37">
        <v>5</v>
      </c>
      <c r="Q8" s="38">
        <f>P8*$C8</f>
        <v>25</v>
      </c>
      <c r="R8" s="38">
        <v>7</v>
      </c>
      <c r="S8" s="38">
        <f>R8*$C8</f>
        <v>35</v>
      </c>
      <c r="T8" s="38">
        <v>6</v>
      </c>
      <c r="U8" s="38">
        <f>T8*$C8</f>
        <v>30</v>
      </c>
      <c r="V8" s="37">
        <v>6</v>
      </c>
      <c r="W8" s="38">
        <f>V8*$C8</f>
        <v>30</v>
      </c>
      <c r="X8" s="38">
        <v>7</v>
      </c>
      <c r="Y8" s="38">
        <f>X8*$C8</f>
        <v>35</v>
      </c>
      <c r="Z8" s="38">
        <v>7</v>
      </c>
      <c r="AA8" s="38">
        <f>Z8*$C8</f>
        <v>35</v>
      </c>
    </row>
    <row r="9" spans="1:27" ht="27.75">
      <c r="A9" s="13">
        <v>2</v>
      </c>
      <c r="B9" s="7" t="s">
        <v>37</v>
      </c>
      <c r="C9" s="13">
        <v>3</v>
      </c>
      <c r="D9" s="39">
        <v>5</v>
      </c>
      <c r="E9" s="38">
        <f>D9*$C9</f>
        <v>15</v>
      </c>
      <c r="F9" s="40">
        <v>7</v>
      </c>
      <c r="G9" s="38">
        <f>F9*$C9</f>
        <v>21</v>
      </c>
      <c r="H9" s="40">
        <v>7</v>
      </c>
      <c r="I9" s="38">
        <f>H9*$C9</f>
        <v>21</v>
      </c>
      <c r="J9" s="39">
        <v>6</v>
      </c>
      <c r="K9" s="38">
        <f>J9*$C9</f>
        <v>18</v>
      </c>
      <c r="L9" s="40">
        <v>7</v>
      </c>
      <c r="M9" s="38">
        <f>L9*$C9</f>
        <v>21</v>
      </c>
      <c r="N9" s="40">
        <v>8</v>
      </c>
      <c r="O9" s="38">
        <f>N9*$C9</f>
        <v>24</v>
      </c>
      <c r="P9" s="39">
        <v>5</v>
      </c>
      <c r="Q9" s="38">
        <f>P9*$C9</f>
        <v>15</v>
      </c>
      <c r="R9" s="40">
        <v>7</v>
      </c>
      <c r="S9" s="38">
        <f>R9*$C9</f>
        <v>21</v>
      </c>
      <c r="T9" s="40">
        <v>8</v>
      </c>
      <c r="U9" s="38">
        <f>T9*$C9</f>
        <v>24</v>
      </c>
      <c r="V9" s="39">
        <v>6</v>
      </c>
      <c r="W9" s="38">
        <f>V9*$C9</f>
        <v>18</v>
      </c>
      <c r="X9" s="40">
        <v>7</v>
      </c>
      <c r="Y9" s="38">
        <f>X9*$C9</f>
        <v>21</v>
      </c>
      <c r="Z9" s="40">
        <v>7</v>
      </c>
      <c r="AA9" s="38">
        <f>Z9*$C9</f>
        <v>21</v>
      </c>
    </row>
    <row r="10" spans="1:27" ht="14.25">
      <c r="A10" s="13">
        <v>3</v>
      </c>
      <c r="B10" s="7" t="s">
        <v>38</v>
      </c>
      <c r="C10" s="13">
        <v>3</v>
      </c>
      <c r="D10" s="39">
        <v>4</v>
      </c>
      <c r="E10" s="38">
        <f>D10*$C10</f>
        <v>12</v>
      </c>
      <c r="F10" s="40">
        <v>7</v>
      </c>
      <c r="G10" s="38">
        <f>F10*$C10</f>
        <v>21</v>
      </c>
      <c r="H10" s="40">
        <v>7</v>
      </c>
      <c r="I10" s="38">
        <f>H10*$C10</f>
        <v>21</v>
      </c>
      <c r="J10" s="39">
        <v>5</v>
      </c>
      <c r="K10" s="38">
        <f>J10*$C10</f>
        <v>15</v>
      </c>
      <c r="L10" s="40">
        <v>7</v>
      </c>
      <c r="M10" s="38">
        <f>L10*$C10</f>
        <v>21</v>
      </c>
      <c r="N10" s="40">
        <v>6</v>
      </c>
      <c r="O10" s="38">
        <f>N10*$C10</f>
        <v>18</v>
      </c>
      <c r="P10" s="39">
        <v>6</v>
      </c>
      <c r="Q10" s="38">
        <f>P10*$C10</f>
        <v>18</v>
      </c>
      <c r="R10" s="40">
        <v>8</v>
      </c>
      <c r="S10" s="38">
        <f>R10*$C10</f>
        <v>24</v>
      </c>
      <c r="T10" s="40">
        <v>8</v>
      </c>
      <c r="U10" s="38">
        <f>T10*$C10</f>
        <v>24</v>
      </c>
      <c r="V10" s="39">
        <v>6</v>
      </c>
      <c r="W10" s="38">
        <f>V10*$C10</f>
        <v>18</v>
      </c>
      <c r="X10" s="40">
        <v>7</v>
      </c>
      <c r="Y10" s="38">
        <f>X10*$C10</f>
        <v>21</v>
      </c>
      <c r="Z10" s="40">
        <v>7</v>
      </c>
      <c r="AA10" s="38">
        <f>Z10*$C10</f>
        <v>21</v>
      </c>
    </row>
    <row r="11" spans="1:27" ht="27.75">
      <c r="A11" s="13">
        <v>4</v>
      </c>
      <c r="B11" s="7" t="s">
        <v>39</v>
      </c>
      <c r="C11" s="13">
        <v>4</v>
      </c>
      <c r="D11" s="39">
        <v>4</v>
      </c>
      <c r="E11" s="38">
        <f>D11*$C11</f>
        <v>16</v>
      </c>
      <c r="F11" s="40">
        <v>7</v>
      </c>
      <c r="G11" s="38">
        <f>F11*$C11</f>
        <v>28</v>
      </c>
      <c r="H11" s="40">
        <v>5</v>
      </c>
      <c r="I11" s="38">
        <f>H11*$C11</f>
        <v>20</v>
      </c>
      <c r="J11" s="39">
        <v>6</v>
      </c>
      <c r="K11" s="38">
        <f>J11*$C11</f>
        <v>24</v>
      </c>
      <c r="L11" s="40">
        <v>7</v>
      </c>
      <c r="M11" s="38">
        <f>L11*$C11</f>
        <v>28</v>
      </c>
      <c r="N11" s="40">
        <v>7</v>
      </c>
      <c r="O11" s="38">
        <f>N11*$C11</f>
        <v>28</v>
      </c>
      <c r="P11" s="39">
        <v>6</v>
      </c>
      <c r="Q11" s="38">
        <f>P11*$C11</f>
        <v>24</v>
      </c>
      <c r="R11" s="40">
        <v>7</v>
      </c>
      <c r="S11" s="38">
        <f>R11*$C11</f>
        <v>28</v>
      </c>
      <c r="T11" s="40">
        <v>8</v>
      </c>
      <c r="U11" s="38">
        <f>T11*$C11</f>
        <v>32</v>
      </c>
      <c r="V11" s="39">
        <v>5</v>
      </c>
      <c r="W11" s="38">
        <f>V11*$C11</f>
        <v>20</v>
      </c>
      <c r="X11" s="40">
        <v>6</v>
      </c>
      <c r="Y11" s="38">
        <f>X11*$C11</f>
        <v>24</v>
      </c>
      <c r="Z11" s="40">
        <v>7</v>
      </c>
      <c r="AA11" s="38">
        <f>Z11*$C11</f>
        <v>28</v>
      </c>
    </row>
    <row r="12" spans="1:27" ht="27.75">
      <c r="A12" s="13">
        <v>5</v>
      </c>
      <c r="B12" s="7" t="s">
        <v>40</v>
      </c>
      <c r="C12" s="13">
        <v>3</v>
      </c>
      <c r="D12" s="39">
        <v>6</v>
      </c>
      <c r="E12" s="38">
        <f>D12*$C12</f>
        <v>18</v>
      </c>
      <c r="F12" s="40">
        <v>7</v>
      </c>
      <c r="G12" s="38">
        <f>F12*$C12</f>
        <v>21</v>
      </c>
      <c r="H12" s="40">
        <v>7</v>
      </c>
      <c r="I12" s="38">
        <f>H12*$C12</f>
        <v>21</v>
      </c>
      <c r="J12" s="39">
        <v>6</v>
      </c>
      <c r="K12" s="38">
        <f>J12*$C12</f>
        <v>18</v>
      </c>
      <c r="L12" s="40">
        <v>7</v>
      </c>
      <c r="M12" s="38">
        <f>L12*$C12</f>
        <v>21</v>
      </c>
      <c r="N12" s="40">
        <v>7</v>
      </c>
      <c r="O12" s="38">
        <f>N12*$C12</f>
        <v>21</v>
      </c>
      <c r="P12" s="39">
        <v>6</v>
      </c>
      <c r="Q12" s="38">
        <f>P12*$C12</f>
        <v>18</v>
      </c>
      <c r="R12" s="40">
        <v>7</v>
      </c>
      <c r="S12" s="38">
        <f>R12*$C12</f>
        <v>21</v>
      </c>
      <c r="T12" s="40">
        <v>7</v>
      </c>
      <c r="U12" s="38">
        <f>T12*$C12</f>
        <v>21</v>
      </c>
      <c r="V12" s="39">
        <v>7</v>
      </c>
      <c r="W12" s="38">
        <f>V12*$C12</f>
        <v>21</v>
      </c>
      <c r="X12" s="40">
        <v>7</v>
      </c>
      <c r="Y12" s="38">
        <f>X12*$C12</f>
        <v>21</v>
      </c>
      <c r="Z12" s="40">
        <v>8</v>
      </c>
      <c r="AA12" s="38">
        <f>Z12*$C12</f>
        <v>24</v>
      </c>
    </row>
    <row r="13" spans="1:27" ht="27.75">
      <c r="A13" s="13">
        <v>6</v>
      </c>
      <c r="B13" s="7" t="s">
        <v>41</v>
      </c>
      <c r="C13" s="13">
        <v>3</v>
      </c>
      <c r="D13" s="39">
        <v>6</v>
      </c>
      <c r="E13" s="38">
        <f>D13*$C13</f>
        <v>18</v>
      </c>
      <c r="F13" s="40">
        <v>7</v>
      </c>
      <c r="G13" s="38">
        <f>F13*$C13</f>
        <v>21</v>
      </c>
      <c r="H13" s="40">
        <v>7</v>
      </c>
      <c r="I13" s="38">
        <f>H13*$C13</f>
        <v>21</v>
      </c>
      <c r="J13" s="39">
        <v>6</v>
      </c>
      <c r="K13" s="38">
        <f>J13*$C13</f>
        <v>18</v>
      </c>
      <c r="L13" s="40">
        <v>8</v>
      </c>
      <c r="M13" s="38">
        <f>L13*$C13</f>
        <v>24</v>
      </c>
      <c r="N13" s="40">
        <v>7</v>
      </c>
      <c r="O13" s="38">
        <f>N13*$C13</f>
        <v>21</v>
      </c>
      <c r="P13" s="39">
        <v>7</v>
      </c>
      <c r="Q13" s="38">
        <f>P13*$C13</f>
        <v>21</v>
      </c>
      <c r="R13" s="40">
        <v>8</v>
      </c>
      <c r="S13" s="38">
        <f>R13*$C13</f>
        <v>24</v>
      </c>
      <c r="T13" s="40">
        <v>8</v>
      </c>
      <c r="U13" s="38">
        <f>T13*$C13</f>
        <v>24</v>
      </c>
      <c r="V13" s="39">
        <v>6</v>
      </c>
      <c r="W13" s="38">
        <f>V13*$C13</f>
        <v>18</v>
      </c>
      <c r="X13" s="40">
        <v>7</v>
      </c>
      <c r="Y13" s="38">
        <f>X13*$C13</f>
        <v>21</v>
      </c>
      <c r="Z13" s="40">
        <v>7</v>
      </c>
      <c r="AA13" s="38">
        <f>Z13*$C13</f>
        <v>21</v>
      </c>
    </row>
    <row r="14" spans="1:27" ht="27.75">
      <c r="A14" s="13">
        <v>7</v>
      </c>
      <c r="B14" s="7" t="s">
        <v>42</v>
      </c>
      <c r="C14" s="13">
        <v>5</v>
      </c>
      <c r="D14" s="39">
        <v>3</v>
      </c>
      <c r="E14" s="38">
        <f>D14*$C14</f>
        <v>15</v>
      </c>
      <c r="F14" s="40">
        <v>7</v>
      </c>
      <c r="G14" s="38">
        <f>F14*$C14</f>
        <v>35</v>
      </c>
      <c r="H14" s="40">
        <v>6</v>
      </c>
      <c r="I14" s="38">
        <f>H14*$C14</f>
        <v>30</v>
      </c>
      <c r="J14" s="39">
        <v>4</v>
      </c>
      <c r="K14" s="38">
        <f>J14*$C14</f>
        <v>20</v>
      </c>
      <c r="L14" s="40">
        <v>6</v>
      </c>
      <c r="M14" s="38">
        <f>L14*$C14</f>
        <v>30</v>
      </c>
      <c r="N14" s="40">
        <v>6</v>
      </c>
      <c r="O14" s="38">
        <f>N14*$C14</f>
        <v>30</v>
      </c>
      <c r="P14" s="39">
        <v>5</v>
      </c>
      <c r="Q14" s="38">
        <f>P14*$C14</f>
        <v>25</v>
      </c>
      <c r="R14" s="40">
        <v>7</v>
      </c>
      <c r="S14" s="38">
        <f>R14*$C14</f>
        <v>35</v>
      </c>
      <c r="T14" s="40">
        <v>7</v>
      </c>
      <c r="U14" s="38">
        <f>T14*$C14</f>
        <v>35</v>
      </c>
      <c r="V14" s="39">
        <v>5</v>
      </c>
      <c r="W14" s="38">
        <f>V14*$C14</f>
        <v>25</v>
      </c>
      <c r="X14" s="40">
        <v>7</v>
      </c>
      <c r="Y14" s="38">
        <f>X14*$C14</f>
        <v>35</v>
      </c>
      <c r="Z14" s="40">
        <v>7</v>
      </c>
      <c r="AA14" s="38">
        <f>Z14*$C14</f>
        <v>35</v>
      </c>
    </row>
    <row r="15" spans="1:27" ht="27.75">
      <c r="A15" s="13">
        <v>8</v>
      </c>
      <c r="B15" s="7" t="s">
        <v>43</v>
      </c>
      <c r="C15" s="13">
        <v>3</v>
      </c>
      <c r="D15" s="39">
        <v>3</v>
      </c>
      <c r="E15" s="38">
        <f>D15*$C15</f>
        <v>9</v>
      </c>
      <c r="F15" s="40">
        <v>6</v>
      </c>
      <c r="G15" s="38">
        <f>F15*$C15</f>
        <v>18</v>
      </c>
      <c r="H15" s="40">
        <v>7</v>
      </c>
      <c r="I15" s="38">
        <f>H15*$C15</f>
        <v>21</v>
      </c>
      <c r="J15" s="39">
        <v>6</v>
      </c>
      <c r="K15" s="38">
        <f>J15*$C15</f>
        <v>18</v>
      </c>
      <c r="L15" s="40">
        <v>7</v>
      </c>
      <c r="M15" s="38">
        <f>L15*$C15</f>
        <v>21</v>
      </c>
      <c r="N15" s="40">
        <v>6</v>
      </c>
      <c r="O15" s="38">
        <f>N15*$C15</f>
        <v>18</v>
      </c>
      <c r="P15" s="39">
        <v>6</v>
      </c>
      <c r="Q15" s="38">
        <f>P15*$C15</f>
        <v>18</v>
      </c>
      <c r="R15" s="40">
        <v>7</v>
      </c>
      <c r="S15" s="38">
        <f>R15*$C15</f>
        <v>21</v>
      </c>
      <c r="T15" s="40">
        <v>7</v>
      </c>
      <c r="U15" s="38">
        <f>T15*$C15</f>
        <v>21</v>
      </c>
      <c r="V15" s="39">
        <v>6</v>
      </c>
      <c r="W15" s="38">
        <f>V15*$C15</f>
        <v>18</v>
      </c>
      <c r="X15" s="40">
        <v>7</v>
      </c>
      <c r="Y15" s="38">
        <f>X15*$C15</f>
        <v>21</v>
      </c>
      <c r="Z15" s="40">
        <v>6</v>
      </c>
      <c r="AA15" s="38">
        <f>Z15*$C15</f>
        <v>18</v>
      </c>
    </row>
    <row r="16" spans="1:27" ht="41.25">
      <c r="A16" s="13">
        <v>9</v>
      </c>
      <c r="B16" s="7" t="s">
        <v>44</v>
      </c>
      <c r="C16" s="13">
        <v>4</v>
      </c>
      <c r="D16" s="39">
        <v>5</v>
      </c>
      <c r="E16" s="38">
        <f>D16*$C16</f>
        <v>20</v>
      </c>
      <c r="F16" s="40">
        <v>7</v>
      </c>
      <c r="G16" s="38">
        <f>F16*$C16</f>
        <v>28</v>
      </c>
      <c r="H16" s="40">
        <v>7</v>
      </c>
      <c r="I16" s="38">
        <f>H16*$C16</f>
        <v>28</v>
      </c>
      <c r="J16" s="39">
        <v>6</v>
      </c>
      <c r="K16" s="38">
        <f>J16*$C16</f>
        <v>24</v>
      </c>
      <c r="L16" s="40">
        <v>7</v>
      </c>
      <c r="M16" s="38">
        <f>L16*$C16</f>
        <v>28</v>
      </c>
      <c r="N16" s="40">
        <v>7</v>
      </c>
      <c r="O16" s="38">
        <f>N16*$C16</f>
        <v>28</v>
      </c>
      <c r="P16" s="39">
        <v>6</v>
      </c>
      <c r="Q16" s="38">
        <f>P16*$C16</f>
        <v>24</v>
      </c>
      <c r="R16" s="40">
        <v>7</v>
      </c>
      <c r="S16" s="38">
        <f>R16*$C16</f>
        <v>28</v>
      </c>
      <c r="T16" s="40">
        <v>7</v>
      </c>
      <c r="U16" s="38">
        <f>T16*$C16</f>
        <v>28</v>
      </c>
      <c r="V16" s="39">
        <v>6</v>
      </c>
      <c r="W16" s="38">
        <f>V16*$C16</f>
        <v>24</v>
      </c>
      <c r="X16" s="40">
        <v>7</v>
      </c>
      <c r="Y16" s="38">
        <f>X16*$C16</f>
        <v>28</v>
      </c>
      <c r="Z16" s="40">
        <v>6</v>
      </c>
      <c r="AA16" s="38">
        <f>Z16*$C16</f>
        <v>24</v>
      </c>
    </row>
    <row r="17" spans="1:27" ht="27.75">
      <c r="A17" s="13">
        <v>10</v>
      </c>
      <c r="B17" s="7" t="s">
        <v>45</v>
      </c>
      <c r="C17" s="13">
        <v>2</v>
      </c>
      <c r="D17" s="39">
        <v>4</v>
      </c>
      <c r="E17" s="38">
        <f>D17*$C17</f>
        <v>8</v>
      </c>
      <c r="F17" s="40">
        <v>6</v>
      </c>
      <c r="G17" s="38">
        <f>F17*$C17</f>
        <v>12</v>
      </c>
      <c r="H17" s="40">
        <v>7</v>
      </c>
      <c r="I17" s="38">
        <f>H17*$C17</f>
        <v>14</v>
      </c>
      <c r="J17" s="39">
        <v>6</v>
      </c>
      <c r="K17" s="38">
        <f>J17*$C17</f>
        <v>12</v>
      </c>
      <c r="L17" s="40">
        <v>7</v>
      </c>
      <c r="M17" s="38">
        <f>L17*$C17</f>
        <v>14</v>
      </c>
      <c r="N17" s="40">
        <v>8</v>
      </c>
      <c r="O17" s="38">
        <f>N17*$C17</f>
        <v>16</v>
      </c>
      <c r="P17" s="39">
        <v>6</v>
      </c>
      <c r="Q17" s="38">
        <f>P17*$C17</f>
        <v>12</v>
      </c>
      <c r="R17" s="40">
        <v>8</v>
      </c>
      <c r="S17" s="38">
        <f>R17*$C17</f>
        <v>16</v>
      </c>
      <c r="T17" s="40">
        <v>8</v>
      </c>
      <c r="U17" s="38">
        <f>T17*$C17</f>
        <v>16</v>
      </c>
      <c r="V17" s="39">
        <v>5</v>
      </c>
      <c r="W17" s="38">
        <f>V17*$C17</f>
        <v>10</v>
      </c>
      <c r="X17" s="40">
        <v>6</v>
      </c>
      <c r="Y17" s="38">
        <f>X17*$C17</f>
        <v>12</v>
      </c>
      <c r="Z17" s="40">
        <v>8</v>
      </c>
      <c r="AA17" s="38">
        <f>Z17*$C17</f>
        <v>16</v>
      </c>
    </row>
    <row r="18" spans="1:27" ht="27.75">
      <c r="A18" s="13">
        <v>11</v>
      </c>
      <c r="B18" s="7" t="s">
        <v>46</v>
      </c>
      <c r="C18" s="13">
        <v>5</v>
      </c>
      <c r="D18" s="39">
        <v>3</v>
      </c>
      <c r="E18" s="38">
        <f>D18*$C18</f>
        <v>15</v>
      </c>
      <c r="F18" s="40">
        <v>6</v>
      </c>
      <c r="G18" s="38">
        <f>F18*$C18</f>
        <v>30</v>
      </c>
      <c r="H18" s="40">
        <v>5</v>
      </c>
      <c r="I18" s="38">
        <f>H18*$C18</f>
        <v>25</v>
      </c>
      <c r="J18" s="39">
        <v>5</v>
      </c>
      <c r="K18" s="38">
        <f>J18*$C18</f>
        <v>25</v>
      </c>
      <c r="L18" s="40">
        <v>6</v>
      </c>
      <c r="M18" s="38">
        <f>L18*$C18</f>
        <v>30</v>
      </c>
      <c r="N18" s="40">
        <v>6</v>
      </c>
      <c r="O18" s="38">
        <f>N18*$C18</f>
        <v>30</v>
      </c>
      <c r="P18" s="39">
        <v>6</v>
      </c>
      <c r="Q18" s="38">
        <f>P18*$C18</f>
        <v>30</v>
      </c>
      <c r="R18" s="40">
        <v>7</v>
      </c>
      <c r="S18" s="38">
        <f>R18*$C18</f>
        <v>35</v>
      </c>
      <c r="T18" s="40">
        <v>6</v>
      </c>
      <c r="U18" s="38">
        <f>T18*$C18</f>
        <v>30</v>
      </c>
      <c r="V18" s="39">
        <v>6</v>
      </c>
      <c r="W18" s="38">
        <f>V18*$C18</f>
        <v>30</v>
      </c>
      <c r="X18" s="40">
        <v>7</v>
      </c>
      <c r="Y18" s="38">
        <f>X18*$C18</f>
        <v>35</v>
      </c>
      <c r="Z18" s="40">
        <v>6</v>
      </c>
      <c r="AA18" s="38">
        <f>Z18*$C18</f>
        <v>30</v>
      </c>
    </row>
    <row r="19" spans="1:27" ht="27.75">
      <c r="A19" s="13">
        <v>12</v>
      </c>
      <c r="B19" s="7" t="s">
        <v>47</v>
      </c>
      <c r="C19" s="13">
        <v>3</v>
      </c>
      <c r="D19" s="39">
        <v>6</v>
      </c>
      <c r="E19" s="38">
        <f>D19*$C19</f>
        <v>18</v>
      </c>
      <c r="F19" s="40">
        <v>7</v>
      </c>
      <c r="G19" s="38">
        <f>F19*$C19</f>
        <v>21</v>
      </c>
      <c r="H19" s="40">
        <v>7</v>
      </c>
      <c r="I19" s="38">
        <f>H19*$C19</f>
        <v>21</v>
      </c>
      <c r="J19" s="39">
        <v>7</v>
      </c>
      <c r="K19" s="38">
        <f>J19*$C19</f>
        <v>21</v>
      </c>
      <c r="L19" s="40">
        <v>7</v>
      </c>
      <c r="M19" s="38">
        <f>L19*$C19</f>
        <v>21</v>
      </c>
      <c r="N19" s="40">
        <v>7</v>
      </c>
      <c r="O19" s="38">
        <f>N19*$C19</f>
        <v>21</v>
      </c>
      <c r="P19" s="39">
        <v>6</v>
      </c>
      <c r="Q19" s="38">
        <f>P19*$C19</f>
        <v>18</v>
      </c>
      <c r="R19" s="40">
        <v>7</v>
      </c>
      <c r="S19" s="38">
        <f>R19*$C19</f>
        <v>21</v>
      </c>
      <c r="T19" s="40">
        <v>7</v>
      </c>
      <c r="U19" s="38">
        <f>T19*$C19</f>
        <v>21</v>
      </c>
      <c r="V19" s="39">
        <v>6</v>
      </c>
      <c r="W19" s="38">
        <f>V19*$C19</f>
        <v>18</v>
      </c>
      <c r="X19" s="40">
        <v>7</v>
      </c>
      <c r="Y19" s="38">
        <f>X19*$C19</f>
        <v>21</v>
      </c>
      <c r="Z19" s="40">
        <v>7</v>
      </c>
      <c r="AA19" s="38">
        <f>Z19*$C19</f>
        <v>21</v>
      </c>
    </row>
    <row r="20" spans="1:27" ht="27.75">
      <c r="A20" s="13">
        <v>13</v>
      </c>
      <c r="B20" s="7" t="s">
        <v>48</v>
      </c>
      <c r="C20" s="13">
        <v>4</v>
      </c>
      <c r="D20" s="39">
        <v>4</v>
      </c>
      <c r="E20" s="38">
        <f>D20*$C20</f>
        <v>16</v>
      </c>
      <c r="F20" s="40">
        <v>5</v>
      </c>
      <c r="G20" s="38">
        <f>F20*$C20</f>
        <v>20</v>
      </c>
      <c r="H20" s="40">
        <v>5</v>
      </c>
      <c r="I20" s="38">
        <f>H20*$C20</f>
        <v>20</v>
      </c>
      <c r="J20" s="39">
        <v>5</v>
      </c>
      <c r="K20" s="38">
        <f>J20*$C20</f>
        <v>20</v>
      </c>
      <c r="L20" s="40">
        <v>6</v>
      </c>
      <c r="M20" s="38">
        <f>L20*$C20</f>
        <v>24</v>
      </c>
      <c r="N20" s="40">
        <v>5</v>
      </c>
      <c r="O20" s="38">
        <f>N20*$C20</f>
        <v>20</v>
      </c>
      <c r="P20" s="39">
        <v>6</v>
      </c>
      <c r="Q20" s="38">
        <f>P20*$C20</f>
        <v>24</v>
      </c>
      <c r="R20" s="40">
        <v>7</v>
      </c>
      <c r="S20" s="38">
        <f>R20*$C20</f>
        <v>28</v>
      </c>
      <c r="T20" s="40">
        <v>7</v>
      </c>
      <c r="U20" s="38">
        <f>T20*$C20</f>
        <v>28</v>
      </c>
      <c r="V20" s="39">
        <v>5</v>
      </c>
      <c r="W20" s="38">
        <f>V20*$C20</f>
        <v>20</v>
      </c>
      <c r="X20" s="40">
        <v>7</v>
      </c>
      <c r="Y20" s="38">
        <f>X20*$C20</f>
        <v>28</v>
      </c>
      <c r="Z20" s="40">
        <v>6</v>
      </c>
      <c r="AA20" s="38">
        <f>Z20*$C20</f>
        <v>24</v>
      </c>
    </row>
    <row r="21" spans="1:27" ht="14.25">
      <c r="A21" s="13">
        <v>14</v>
      </c>
      <c r="B21" s="7" t="s">
        <v>49</v>
      </c>
      <c r="C21" s="13">
        <v>2</v>
      </c>
      <c r="D21" s="39">
        <v>3</v>
      </c>
      <c r="E21" s="38">
        <f>D21*$C21</f>
        <v>6</v>
      </c>
      <c r="F21" s="40">
        <v>6</v>
      </c>
      <c r="G21" s="38">
        <f>F21*$C21</f>
        <v>12</v>
      </c>
      <c r="H21" s="40">
        <v>5</v>
      </c>
      <c r="I21" s="38">
        <f>H21*$C21</f>
        <v>10</v>
      </c>
      <c r="J21" s="39">
        <v>5</v>
      </c>
      <c r="K21" s="38">
        <f>J21*$C21</f>
        <v>10</v>
      </c>
      <c r="L21" s="40">
        <v>7</v>
      </c>
      <c r="M21" s="38">
        <f>L21*$C21</f>
        <v>14</v>
      </c>
      <c r="N21" s="40">
        <v>7</v>
      </c>
      <c r="O21" s="38">
        <f>N21*$C21</f>
        <v>14</v>
      </c>
      <c r="P21" s="39">
        <v>5</v>
      </c>
      <c r="Q21" s="38">
        <f>P21*$C21</f>
        <v>10</v>
      </c>
      <c r="R21" s="40">
        <v>7</v>
      </c>
      <c r="S21" s="38">
        <f>R21*$C21</f>
        <v>14</v>
      </c>
      <c r="T21" s="40">
        <v>7</v>
      </c>
      <c r="U21" s="38">
        <f>T21*$C21</f>
        <v>14</v>
      </c>
      <c r="V21" s="39">
        <v>6</v>
      </c>
      <c r="W21" s="38">
        <f>V21*$C21</f>
        <v>12</v>
      </c>
      <c r="X21" s="40">
        <v>8</v>
      </c>
      <c r="Y21" s="38">
        <f>X21*$C21</f>
        <v>16</v>
      </c>
      <c r="Z21" s="40">
        <v>7</v>
      </c>
      <c r="AA21" s="38">
        <f>Z21*$C21</f>
        <v>14</v>
      </c>
    </row>
    <row r="22" spans="1:27" ht="14.25">
      <c r="A22" s="13">
        <v>15</v>
      </c>
      <c r="B22" s="7" t="s">
        <v>50</v>
      </c>
      <c r="C22" s="13">
        <v>5</v>
      </c>
      <c r="D22" s="39">
        <v>6</v>
      </c>
      <c r="E22" s="38">
        <f>D22*$C22</f>
        <v>30</v>
      </c>
      <c r="F22" s="40">
        <v>7</v>
      </c>
      <c r="G22" s="38">
        <f>F22*$C22</f>
        <v>35</v>
      </c>
      <c r="H22" s="40">
        <v>6</v>
      </c>
      <c r="I22" s="38">
        <f>H22*$C22</f>
        <v>30</v>
      </c>
      <c r="J22" s="39">
        <v>4</v>
      </c>
      <c r="K22" s="38">
        <f>J22*$C22</f>
        <v>20</v>
      </c>
      <c r="L22" s="40">
        <v>6</v>
      </c>
      <c r="M22" s="38">
        <f>L22*$C22</f>
        <v>30</v>
      </c>
      <c r="N22" s="40">
        <v>6</v>
      </c>
      <c r="O22" s="38">
        <f>N22*$C22</f>
        <v>30</v>
      </c>
      <c r="P22" s="39">
        <v>6</v>
      </c>
      <c r="Q22" s="38">
        <f>P22*$C22</f>
        <v>30</v>
      </c>
      <c r="R22" s="40">
        <v>7</v>
      </c>
      <c r="S22" s="38">
        <f>R22*$C22</f>
        <v>35</v>
      </c>
      <c r="T22" s="40">
        <v>7</v>
      </c>
      <c r="U22" s="38">
        <f>T22*$C22</f>
        <v>35</v>
      </c>
      <c r="V22" s="39">
        <v>6</v>
      </c>
      <c r="W22" s="38">
        <f>V22*$C22</f>
        <v>30</v>
      </c>
      <c r="X22" s="40">
        <v>7</v>
      </c>
      <c r="Y22" s="38">
        <f>X22*$C22</f>
        <v>35</v>
      </c>
      <c r="Z22" s="40">
        <v>7</v>
      </c>
      <c r="AA22" s="38">
        <f>Z22*$C22</f>
        <v>35</v>
      </c>
    </row>
    <row r="23" spans="1:27" ht="27.75">
      <c r="A23" s="13">
        <v>16</v>
      </c>
      <c r="B23" s="7" t="s">
        <v>51</v>
      </c>
      <c r="C23" s="13">
        <v>2</v>
      </c>
      <c r="D23" s="39">
        <v>4</v>
      </c>
      <c r="E23" s="38">
        <f>D23*$C23</f>
        <v>8</v>
      </c>
      <c r="F23" s="40">
        <v>7</v>
      </c>
      <c r="G23" s="38">
        <f>F23*$C23</f>
        <v>14</v>
      </c>
      <c r="H23" s="40">
        <v>7</v>
      </c>
      <c r="I23" s="38">
        <f>H23*$C23</f>
        <v>14</v>
      </c>
      <c r="J23" s="39">
        <v>6</v>
      </c>
      <c r="K23" s="38">
        <f>J23*$C23</f>
        <v>12</v>
      </c>
      <c r="L23" s="40">
        <v>7</v>
      </c>
      <c r="M23" s="38">
        <f>L23*$C23</f>
        <v>14</v>
      </c>
      <c r="N23" s="40">
        <v>7</v>
      </c>
      <c r="O23" s="38">
        <f>N23*$C23</f>
        <v>14</v>
      </c>
      <c r="P23" s="39">
        <v>6</v>
      </c>
      <c r="Q23" s="38">
        <f>P23*$C23</f>
        <v>12</v>
      </c>
      <c r="R23" s="40">
        <v>7</v>
      </c>
      <c r="S23" s="38">
        <f>R23*$C23</f>
        <v>14</v>
      </c>
      <c r="T23" s="40">
        <v>7</v>
      </c>
      <c r="U23" s="38">
        <f>T23*$C23</f>
        <v>14</v>
      </c>
      <c r="V23" s="39">
        <v>6</v>
      </c>
      <c r="W23" s="38">
        <f>V23*$C23</f>
        <v>12</v>
      </c>
      <c r="X23" s="40">
        <v>6</v>
      </c>
      <c r="Y23" s="38">
        <f>X23*$C23</f>
        <v>12</v>
      </c>
      <c r="Z23" s="40">
        <v>7</v>
      </c>
      <c r="AA23" s="38">
        <f>Z23*$C23</f>
        <v>14</v>
      </c>
    </row>
    <row r="24" spans="1:27" ht="27.75">
      <c r="A24" s="41">
        <v>17</v>
      </c>
      <c r="B24" s="42" t="s">
        <v>52</v>
      </c>
      <c r="C24" s="41">
        <v>4</v>
      </c>
      <c r="D24" s="43">
        <v>4</v>
      </c>
      <c r="E24" s="44">
        <f>D24*$C24</f>
        <v>16</v>
      </c>
      <c r="F24" s="45">
        <v>7</v>
      </c>
      <c r="G24" s="44">
        <f>F24*$C24</f>
        <v>28</v>
      </c>
      <c r="H24" s="45">
        <v>5</v>
      </c>
      <c r="I24" s="44">
        <f>H24*$C24</f>
        <v>20</v>
      </c>
      <c r="J24" s="43">
        <v>5</v>
      </c>
      <c r="K24" s="44">
        <f>J24*$C24</f>
        <v>20</v>
      </c>
      <c r="L24" s="45">
        <v>6</v>
      </c>
      <c r="M24" s="44">
        <f>L24*$C24</f>
        <v>24</v>
      </c>
      <c r="N24" s="45">
        <v>6</v>
      </c>
      <c r="O24" s="44">
        <f>N24*$C24</f>
        <v>24</v>
      </c>
      <c r="P24" s="43">
        <v>6</v>
      </c>
      <c r="Q24" s="44">
        <f>P24*$C24</f>
        <v>24</v>
      </c>
      <c r="R24" s="45">
        <v>6</v>
      </c>
      <c r="S24" s="44">
        <f>R24*$C24</f>
        <v>24</v>
      </c>
      <c r="T24" s="45">
        <v>6</v>
      </c>
      <c r="U24" s="44">
        <f>T24*$C24</f>
        <v>24</v>
      </c>
      <c r="V24" s="43">
        <v>6</v>
      </c>
      <c r="W24" s="44">
        <f>V24*$C24</f>
        <v>24</v>
      </c>
      <c r="X24" s="45">
        <v>6</v>
      </c>
      <c r="Y24" s="44">
        <f>X24*$C24</f>
        <v>24</v>
      </c>
      <c r="Z24" s="45">
        <v>6</v>
      </c>
      <c r="AA24" s="44">
        <f>Z24*$C24</f>
        <v>24</v>
      </c>
    </row>
    <row r="25" spans="1:27" ht="15.75">
      <c r="A25" s="46"/>
      <c r="B25" s="47"/>
      <c r="C25" s="48">
        <f>SUM(C8:C24)</f>
        <v>60</v>
      </c>
      <c r="D25" s="49" t="s">
        <v>11</v>
      </c>
      <c r="E25" s="50">
        <f>SUM(E8:E24)</f>
        <v>265</v>
      </c>
      <c r="F25" s="49" t="s">
        <v>11</v>
      </c>
      <c r="G25" s="50">
        <f>SUM(G8:G24)</f>
        <v>405</v>
      </c>
      <c r="H25" s="49" t="s">
        <v>11</v>
      </c>
      <c r="I25" s="50">
        <f>SUM(I8:I24)</f>
        <v>372</v>
      </c>
      <c r="J25" s="49" t="s">
        <v>11</v>
      </c>
      <c r="K25" s="50">
        <f>SUM(K8:K24)</f>
        <v>315</v>
      </c>
      <c r="L25" s="49" t="s">
        <v>11</v>
      </c>
      <c r="M25" s="50">
        <f>SUM(M8:M24)</f>
        <v>400</v>
      </c>
      <c r="N25" s="49" t="s">
        <v>11</v>
      </c>
      <c r="O25" s="50">
        <f>SUM(O8:O24)</f>
        <v>392</v>
      </c>
      <c r="P25" s="49" t="s">
        <v>11</v>
      </c>
      <c r="Q25" s="50">
        <f>SUM(Q8:Q24)</f>
        <v>348</v>
      </c>
      <c r="R25" s="49" t="s">
        <v>11</v>
      </c>
      <c r="S25" s="50">
        <f>SUM(S8:S24)</f>
        <v>424</v>
      </c>
      <c r="T25" s="49" t="s">
        <v>11</v>
      </c>
      <c r="U25" s="50">
        <f>SUM(U8:U24)</f>
        <v>421</v>
      </c>
      <c r="V25" s="49" t="s">
        <v>11</v>
      </c>
      <c r="W25" s="50">
        <f>SUM(W8:W24)</f>
        <v>348</v>
      </c>
      <c r="X25" s="49" t="s">
        <v>11</v>
      </c>
      <c r="Y25" s="50">
        <f>SUM(Y8:Y24)</f>
        <v>410</v>
      </c>
      <c r="Z25" s="49" t="s">
        <v>11</v>
      </c>
      <c r="AA25" s="51">
        <f>SUM(AA8:AA24)</f>
        <v>405</v>
      </c>
    </row>
    <row r="26" spans="4:22" ht="15">
      <c r="D26" s="1">
        <f>E25+G25+I25</f>
        <v>1042</v>
      </c>
      <c r="E26" s="1"/>
      <c r="F26" s="1"/>
      <c r="G26" s="1"/>
      <c r="H26" s="1"/>
      <c r="I26" s="1"/>
      <c r="J26" s="1">
        <f>K25+M25+O25</f>
        <v>1107</v>
      </c>
      <c r="K26" s="1"/>
      <c r="L26" s="1"/>
      <c r="M26" s="1"/>
      <c r="N26" s="1"/>
      <c r="O26" s="1"/>
      <c r="P26" s="1">
        <f>Q25+S25+U25</f>
        <v>1193</v>
      </c>
      <c r="Q26" s="1"/>
      <c r="R26" s="1"/>
      <c r="S26" s="1"/>
      <c r="T26" s="1"/>
      <c r="U26" s="1"/>
      <c r="V26" s="1">
        <f>W25+Y25+AA25</f>
        <v>1163</v>
      </c>
    </row>
  </sheetData>
  <sheetProtection selectLockedCells="1" selectUnlockedCells="1"/>
  <mergeCells count="21">
    <mergeCell ref="C1:K1"/>
    <mergeCell ref="C3:F3"/>
    <mergeCell ref="A5:A6"/>
    <mergeCell ref="B5:B6"/>
    <mergeCell ref="C5:C6"/>
    <mergeCell ref="D5:I5"/>
    <mergeCell ref="J5:O5"/>
    <mergeCell ref="P5:U5"/>
    <mergeCell ref="V5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</mergeCells>
  <printOptions/>
  <pageMargins left="0.19652777777777777" right="0.19652777777777777" top="0.15763888888888888" bottom="0.19652777777777777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tkachuk</dc:creator>
  <cp:keywords/>
  <dc:description/>
  <cp:lastModifiedBy/>
  <cp:lastPrinted>2011-07-10T11:03:09Z</cp:lastPrinted>
  <dcterms:created xsi:type="dcterms:W3CDTF">2009-06-01T08:05:15Z</dcterms:created>
  <dcterms:modified xsi:type="dcterms:W3CDTF">2011-07-10T11:03:18Z</dcterms:modified>
  <cp:category/>
  <cp:version/>
  <cp:contentType/>
  <cp:contentStatus/>
  <cp:revision>103</cp:revision>
</cp:coreProperties>
</file>